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dmajcherczyk\Desktop\Przetarg poczta\"/>
    </mc:Choice>
  </mc:AlternateContent>
  <bookViews>
    <workbookView xWindow="0" yWindow="0" windowWidth="25200" windowHeight="11985" firstSheet="1" activeTab="1"/>
  </bookViews>
  <sheets>
    <sheet name="ilość" sheetId="1" state="hidden" r:id="rId1"/>
    <sheet name="ilość i wartość " sheetId="2" r:id="rId2"/>
  </sheets>
  <definedNames>
    <definedName name="_xlnm.Print_Area" localSheetId="1">'ilość i wartość '!$A$1:$G$39</definedName>
    <definedName name="_xlnm.Print_Titles" localSheetId="1">'ilość i wartość '!$1:$2</definedName>
  </definedNames>
  <calcPr calcId="152511"/>
</workbook>
</file>

<file path=xl/calcChain.xml><?xml version="1.0" encoding="utf-8"?>
<calcChain xmlns="http://schemas.openxmlformats.org/spreadsheetml/2006/main">
  <c r="G34" i="2" l="1"/>
  <c r="G8" i="2"/>
  <c r="G7" i="2"/>
  <c r="G3" i="2" l="1"/>
  <c r="G6" i="2" l="1"/>
  <c r="G25" i="2" l="1"/>
  <c r="G24" i="2"/>
  <c r="G14" i="2" l="1"/>
  <c r="G13" i="2"/>
  <c r="G12" i="2"/>
  <c r="G4" i="2" l="1"/>
  <c r="G5" i="2"/>
  <c r="G9" i="2"/>
  <c r="G10" i="2"/>
  <c r="G11" i="2"/>
  <c r="G15" i="2"/>
  <c r="G16" i="2"/>
  <c r="G17" i="2"/>
  <c r="G18" i="2"/>
  <c r="G19" i="2"/>
  <c r="G20" i="2"/>
  <c r="G21" i="2"/>
  <c r="G22" i="2"/>
  <c r="G23" i="2"/>
  <c r="G27" i="2"/>
  <c r="G30" i="2"/>
  <c r="G33" i="2"/>
  <c r="G35" i="2"/>
  <c r="G36" i="2"/>
  <c r="G37" i="2"/>
  <c r="G38" i="2"/>
  <c r="P104" i="1" l="1"/>
  <c r="P101" i="1"/>
  <c r="P98" i="1"/>
  <c r="P91" i="1"/>
  <c r="P90" i="1"/>
  <c r="P89" i="1"/>
  <c r="P88" i="1"/>
  <c r="P87" i="1"/>
  <c r="P86" i="1"/>
  <c r="P49" i="1"/>
  <c r="P48" i="1"/>
  <c r="P47" i="1"/>
  <c r="P45" i="1"/>
  <c r="P44" i="1"/>
  <c r="P43" i="1"/>
  <c r="P42" i="1"/>
  <c r="P41" i="1"/>
  <c r="P40" i="1"/>
  <c r="P39" i="1"/>
  <c r="P38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<sst xmlns="http://schemas.openxmlformats.org/spreadsheetml/2006/main" count="262" uniqueCount="105">
  <si>
    <t>Lp.</t>
  </si>
  <si>
    <t>Rodzaj przesyłki</t>
  </si>
  <si>
    <t>Waga przesyłki</t>
  </si>
  <si>
    <t>1.</t>
  </si>
  <si>
    <t>od 50 g do 350 g gabaryt A</t>
  </si>
  <si>
    <t>ponad 350 g do 1000 g gabaryt A</t>
  </si>
  <si>
    <t>od 50 g do 350 g gabaryt B</t>
  </si>
  <si>
    <t>ponad 350 g do 1000 g gabaryt B</t>
  </si>
  <si>
    <t>2.</t>
  </si>
  <si>
    <t>3.</t>
  </si>
  <si>
    <t xml:space="preserve">do 50 g </t>
  </si>
  <si>
    <t xml:space="preserve">ponad 50 g do 100 g </t>
  </si>
  <si>
    <t xml:space="preserve">ponad 350 g do 500 g </t>
  </si>
  <si>
    <t xml:space="preserve">ponad 500 g do 1000 g </t>
  </si>
  <si>
    <t xml:space="preserve">ponad 1000g do 2000 g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</si>
  <si>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</si>
  <si>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</si>
  <si>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</si>
  <si>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</si>
  <si>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</si>
  <si>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</si>
  <si>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</si>
  <si>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</si>
  <si>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</si>
  <si>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</si>
  <si>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</si>
  <si>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</si>
  <si>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</si>
  <si>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</si>
  <si>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do 1 kg</t>
  </si>
  <si>
    <t>ponad 1 kg do 2 kg</t>
  </si>
  <si>
    <t>ponad 2 kg do 5 kg</t>
  </si>
  <si>
    <t>ponad 5 kg do 10 kg</t>
  </si>
  <si>
    <t>18.</t>
  </si>
  <si>
    <t>19.</t>
  </si>
  <si>
    <t>20.</t>
  </si>
  <si>
    <t>21.</t>
  </si>
  <si>
    <t>22.</t>
  </si>
  <si>
    <t>23.</t>
  </si>
  <si>
    <t>Przesyłki z zadeklarowaną wartością w obrocie krajowym</t>
  </si>
  <si>
    <t>od 50g do 350 g</t>
  </si>
  <si>
    <t>ponad 350 g do 1000 g</t>
  </si>
  <si>
    <t>24.</t>
  </si>
  <si>
    <t>Przesyłki z zadeklarowaną wartością w obrocie zagranicznym</t>
  </si>
  <si>
    <t>Przesyłki dla ociemniałych</t>
  </si>
  <si>
    <r>
      <t>ZWYKŁE ZAGRANICZNE EUROPA</t>
    </r>
    <r>
      <rPr>
        <sz val="10"/>
        <rFont val="Arial CE"/>
        <charset val="238"/>
      </rPr>
      <t xml:space="preserve">                    Przesyłki nierejestrowane nie będące przesyłkami najszybszej kategorii w obrocie zagranicznym - </t>
    </r>
    <r>
      <rPr>
        <b/>
        <sz val="10"/>
        <rFont val="Arial CE"/>
        <charset val="238"/>
      </rPr>
      <t>obszar Europy</t>
    </r>
  </si>
  <si>
    <r>
      <t xml:space="preserve">ZWYKŁE ZAGRANICZNE POZA EUROPĘ  </t>
    </r>
    <r>
      <rPr>
        <sz val="10"/>
        <rFont val="Arial CE"/>
        <charset val="238"/>
      </rPr>
      <t xml:space="preserve">                     Przesyłki nierejestrowane nie będące przesyłkami najszybszej kategorii w obrocie zagranicznym - </t>
    </r>
    <r>
      <rPr>
        <b/>
        <sz val="10"/>
        <rFont val="Arial CE"/>
        <charset val="238"/>
      </rPr>
      <t xml:space="preserve"> poza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obszar Europy</t>
    </r>
  </si>
  <si>
    <r>
      <t xml:space="preserve">POLECONE ZAGRANICZNE POZA EUROPĘ  </t>
    </r>
    <r>
      <rPr>
        <sz val="10"/>
        <rFont val="Arial CE"/>
        <charset val="238"/>
      </rPr>
      <t xml:space="preserve">                     Przesyłki rejestrowane nie będące przesyłkami najszybszej kategorii w obrocie zagranicznym           - </t>
    </r>
    <r>
      <rPr>
        <b/>
        <sz val="10"/>
        <rFont val="Arial CE"/>
        <charset val="238"/>
      </rPr>
      <t xml:space="preserve"> poza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obszar Europy</t>
    </r>
  </si>
  <si>
    <r>
      <t xml:space="preserve">   ZWROT PRZESYŁEK ZAGRANICZNYCH     </t>
    </r>
    <r>
      <rPr>
        <sz val="10"/>
        <rFont val="Arial CE"/>
        <charset val="238"/>
      </rPr>
      <t>usługa zwrot przesyłek rejestrowanych do siedziby zamawiającego w obrocie zagranicznym</t>
    </r>
  </si>
  <si>
    <r>
      <t xml:space="preserve">ZWROT PACZEK KRAJOWYCH </t>
    </r>
    <r>
      <rPr>
        <sz val="10"/>
        <rFont val="Arial CE"/>
        <charset val="238"/>
      </rPr>
      <t xml:space="preserve">                            paczki rejestrowane w obrocie krajowym </t>
    </r>
  </si>
  <si>
    <r>
      <t xml:space="preserve">ZWROT PACZEK ZAGRANICZNYCH </t>
    </r>
    <r>
      <rPr>
        <sz val="10"/>
        <rFont val="Arial CE"/>
        <charset val="238"/>
      </rPr>
      <t xml:space="preserve">                            paczki rejestrowane w obrocie zagranicznym </t>
    </r>
  </si>
  <si>
    <r>
      <t>ZWYKŁE  KRAJOWE  A/B</t>
    </r>
    <r>
      <rPr>
        <sz val="10"/>
        <rFont val="Arial CE"/>
        <charset val="238"/>
      </rPr>
      <t xml:space="preserve">                                   Przesyłki nierejestrowane nie będące przesyłkami najszybszej kategorii w obrocie krajowym </t>
    </r>
    <r>
      <rPr>
        <b/>
        <sz val="10"/>
        <rFont val="Arial CE"/>
        <charset val="238"/>
      </rPr>
      <t>(ekonomiczne)</t>
    </r>
  </si>
  <si>
    <r>
      <t xml:space="preserve">ZWYKŁE PR ZAGRANICZNE POZA EUROPĘ  </t>
    </r>
    <r>
      <rPr>
        <sz val="10"/>
        <rFont val="Arial CE"/>
        <charset val="238"/>
      </rPr>
      <t xml:space="preserve">                     Przesyłki nierejestrowane  najszybszej kategorii      w obrocie zagranicznym  - </t>
    </r>
    <r>
      <rPr>
        <b/>
        <sz val="10"/>
        <rFont val="Arial CE"/>
        <charset val="238"/>
      </rPr>
      <t xml:space="preserve"> poza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obszar Europy (priorytetowe)</t>
    </r>
  </si>
  <si>
    <r>
      <t>ZWYKŁE PR ZAGRANICZNE EUROPA</t>
    </r>
    <r>
      <rPr>
        <sz val="10"/>
        <rFont val="Arial CE"/>
        <charset val="238"/>
      </rPr>
      <t xml:space="preserve">                    Przesyłki nierejestrowane najszybszej    kategorii                   w obrocie zagranicznym  - </t>
    </r>
    <r>
      <rPr>
        <b/>
        <sz val="10"/>
        <rFont val="Arial CE"/>
        <charset val="238"/>
      </rPr>
      <t>obszar Europy (priorytetowe)</t>
    </r>
  </si>
  <si>
    <r>
      <t>POLECONE  KRAJOWE  A/B</t>
    </r>
    <r>
      <rPr>
        <sz val="10"/>
        <rFont val="Arial CE"/>
        <charset val="238"/>
      </rPr>
      <t xml:space="preserve">                               Przesyłki rejestrowane nie będące przesyłkami najszybszej kategorii w obrocie krajowym </t>
    </r>
    <r>
      <rPr>
        <b/>
        <sz val="10"/>
        <rFont val="Arial CE"/>
        <charset val="238"/>
      </rPr>
      <t>(ekonomiczne polecone)</t>
    </r>
  </si>
  <si>
    <t xml:space="preserve">   Usługa "zwrotne potwierdzenie odbioru"                           w obrocie krajowym</t>
  </si>
  <si>
    <t>Usługa "zwrotne potwierdzenie odbioru"              w obrocie zagranicznym</t>
  </si>
  <si>
    <r>
      <t xml:space="preserve">        PACZKI KRAJOWE </t>
    </r>
    <r>
      <rPr>
        <sz val="10"/>
        <rFont val="Arial CE"/>
        <charset val="238"/>
      </rPr>
      <t xml:space="preserve">                                     paczki rejestrowane nie będące paczkami najszybszej kategorii w obrocie krajowym</t>
    </r>
  </si>
  <si>
    <r>
      <t xml:space="preserve">   PACZKI PR ZAGRANICZNE </t>
    </r>
    <r>
      <rPr>
        <sz val="10"/>
        <rFont val="Arial CE"/>
        <charset val="238"/>
      </rPr>
      <t xml:space="preserve">                            paczki rejestrowane najszybszej kategorii                               w obrocie zagranicznym </t>
    </r>
  </si>
  <si>
    <r>
      <t xml:space="preserve">ZWYKŁE PR KRAJOWE A/B     </t>
    </r>
    <r>
      <rPr>
        <sz val="10"/>
        <rFont val="Arial CE"/>
        <charset val="238"/>
      </rPr>
      <t xml:space="preserve">                           Przesyłki nierejestrowane najszybszej kategorii                       w obrocie krajowym</t>
    </r>
    <r>
      <rPr>
        <b/>
        <sz val="10"/>
        <rFont val="Arial CE"/>
        <charset val="238"/>
      </rPr>
      <t xml:space="preserve"> (priorytetowe) </t>
    </r>
  </si>
  <si>
    <r>
      <t xml:space="preserve">POLECONE PR KRAJOWE A/B     </t>
    </r>
    <r>
      <rPr>
        <sz val="10"/>
        <rFont val="Arial CE"/>
        <charset val="238"/>
      </rPr>
      <t xml:space="preserve">                       Przesyłki rejestrowane najszybszej kategorii                             w obrocie krajowym</t>
    </r>
    <r>
      <rPr>
        <b/>
        <sz val="10"/>
        <rFont val="Arial CE"/>
        <charset val="238"/>
      </rPr>
      <t xml:space="preserve"> (priorytetowe polecone) </t>
    </r>
  </si>
  <si>
    <r>
      <t>POLECONE ZAGRANICZNE EUROPA</t>
    </r>
    <r>
      <rPr>
        <sz val="10"/>
        <rFont val="Arial CE"/>
        <charset val="238"/>
      </rPr>
      <t xml:space="preserve">                    Przesyłki rejestrowane nie będące przesyłkami najszybszej kategorii w obrocie zagranicznym                            - </t>
    </r>
    <r>
      <rPr>
        <b/>
        <sz val="10"/>
        <rFont val="Arial CE"/>
        <charset val="238"/>
      </rPr>
      <t>obszar Europy</t>
    </r>
  </si>
  <si>
    <r>
      <t>POLECONE PR ZAGRANICZNE EUROPA</t>
    </r>
    <r>
      <rPr>
        <sz val="10"/>
        <rFont val="Arial CE"/>
        <charset val="238"/>
      </rPr>
      <t xml:space="preserve">                    Przesyłki rejestrowane nie będące przesyłkami najszybszej kategorii w obrocie zagranicznym                           - </t>
    </r>
    <r>
      <rPr>
        <b/>
        <sz val="10"/>
        <rFont val="Arial CE"/>
        <charset val="238"/>
      </rPr>
      <t>obszar Europy (priorytetowe)</t>
    </r>
  </si>
  <si>
    <r>
      <t xml:space="preserve">   ZWROT PRZESYŁEK KRAJOWYCH                   </t>
    </r>
    <r>
      <rPr>
        <sz val="10"/>
        <rFont val="Arial CE"/>
        <charset val="238"/>
      </rPr>
      <t>usługa zwrot przesyłek rejestrowanych do siedziby zamawiającego w obrocie krajowym</t>
    </r>
  </si>
  <si>
    <r>
      <t xml:space="preserve">   PACZKI PR KRAJOWE </t>
    </r>
    <r>
      <rPr>
        <sz val="10"/>
        <rFont val="Arial CE"/>
        <charset val="238"/>
      </rPr>
      <t xml:space="preserve">                                    paczki rejestrowane najszybszej kategorii                                 w obrocie krajowym </t>
    </r>
    <r>
      <rPr>
        <b/>
        <sz val="10"/>
        <rFont val="Arial CE"/>
        <charset val="238"/>
      </rPr>
      <t>(priorytetowe)</t>
    </r>
  </si>
  <si>
    <t>25.</t>
  </si>
  <si>
    <t xml:space="preserve">ponad 100 g do 350 g </t>
  </si>
  <si>
    <t xml:space="preserve">ponad 1000 g do 2000 g </t>
  </si>
  <si>
    <t>ponad 1000 g do 2000 g gabaryt A</t>
  </si>
  <si>
    <t>ponad 1000 g do 2000 g gabaryt B</t>
  </si>
  <si>
    <t>ponad 1000 g do 2000 g</t>
  </si>
  <si>
    <t>październik</t>
  </si>
  <si>
    <t>listopad</t>
  </si>
  <si>
    <t>grudzień</t>
  </si>
  <si>
    <t>styczeń</t>
  </si>
  <si>
    <t>luty</t>
  </si>
  <si>
    <t>marzec</t>
  </si>
  <si>
    <t>kwiecień</t>
  </si>
  <si>
    <t>maj</t>
  </si>
  <si>
    <t>czerwiec</t>
  </si>
  <si>
    <t>sierpień</t>
  </si>
  <si>
    <t>wrzesień</t>
  </si>
  <si>
    <t>lipiec</t>
  </si>
  <si>
    <t>RAZEM sztuki</t>
  </si>
  <si>
    <r>
      <t xml:space="preserve">POLECONE PR ZAGRANICZNE  POZA EUROPĘ Ameryka Północna i Afryka </t>
    </r>
    <r>
      <rPr>
        <sz val="10"/>
        <rFont val="Arial CE"/>
        <charset val="238"/>
      </rPr>
      <t>Przesyłki listowe rejestrowane najszybszej kategorii w obrocie zagranicznym -</t>
    </r>
    <r>
      <rPr>
        <b/>
        <sz val="10"/>
        <rFont val="Arial CE"/>
        <charset val="238"/>
      </rPr>
      <t>obszar Ameryki Płn. I Afryki (priorytetowe)</t>
    </r>
  </si>
  <si>
    <r>
      <t xml:space="preserve">POLECONE PR ZAGRANICZNE- POZA EUROPĘ Ameryka Południowa, Środkowa i Azja </t>
    </r>
    <r>
      <rPr>
        <sz val="10"/>
        <rFont val="Arial CE"/>
        <charset val="238"/>
      </rPr>
      <t>przesyłki listowe rejestrowane najszybszej kategorii w obrocie zagranicznym-</t>
    </r>
    <r>
      <rPr>
        <b/>
        <sz val="10"/>
        <rFont val="Arial CE"/>
        <charset val="238"/>
      </rPr>
      <t>obszar Ameryki Płd., Środkowa i Azja (priorytetowe)</t>
    </r>
  </si>
  <si>
    <r>
      <t xml:space="preserve">POLECONE PR ZAGRANICZNE POZA EUROPĘ Australia i Oceania </t>
    </r>
    <r>
      <rPr>
        <sz val="10"/>
        <rFont val="Arial CE"/>
        <charset val="238"/>
      </rPr>
      <t>przesyłki listowe rejestrowane najszybszej kategorii w obrocie zagranicznym-</t>
    </r>
    <r>
      <rPr>
        <b/>
        <sz val="10"/>
        <color indexed="10"/>
        <rFont val="Arial CE"/>
        <charset val="238"/>
      </rPr>
      <t xml:space="preserve"> </t>
    </r>
    <r>
      <rPr>
        <b/>
        <sz val="10"/>
        <rFont val="Arial CE"/>
        <charset val="238"/>
      </rPr>
      <t>obszar Australia i Oceania (priorytetowe)</t>
    </r>
  </si>
  <si>
    <r>
      <t xml:space="preserve">   PACZKI ZAGRANICZNE EUROPA</t>
    </r>
    <r>
      <rPr>
        <sz val="10"/>
        <rFont val="Arial CE"/>
        <charset val="238"/>
      </rPr>
      <t xml:space="preserve">                                   paczki rejestrowane nie będące paczkami najszybszej kategorii w obrocie zagranicznym </t>
    </r>
  </si>
  <si>
    <t>Usługa dodatkowa _x000D_
"zwrotne potwierdzenie odbioru" _x000D_
w obrocie zagranicznym</t>
  </si>
  <si>
    <t>Przewidywana ilość</t>
  </si>
  <si>
    <t>Cena jednostkowa brutto [zł]</t>
  </si>
  <si>
    <t>Wartość brutto (iloczyn 4 x 5)_x000D_
[zł]</t>
  </si>
  <si>
    <t xml:space="preserve">WARTOŚĆ  OFERTY  BRUTTO [zł]   </t>
  </si>
  <si>
    <r>
      <t xml:space="preserve">Zwrot przesyłek krajowych _x000D_
</t>
    </r>
    <r>
      <rPr>
        <sz val="8"/>
        <rFont val="Arial"/>
        <family val="2"/>
        <charset val="238"/>
      </rPr>
      <t>usługa zwrot przesyłek listowych rejestrowanych do siedziby zamawiającego w obrocie krajowym</t>
    </r>
  </si>
  <si>
    <t>format S do 500g</t>
  </si>
  <si>
    <t>format M do 1000g</t>
  </si>
  <si>
    <t>format L do 2000g</t>
  </si>
  <si>
    <r>
      <t xml:space="preserve">Zwykłe   krajowe  
</t>
    </r>
    <r>
      <rPr>
        <sz val="8"/>
        <rFont val="Arial"/>
        <family val="2"/>
        <charset val="238"/>
      </rPr>
      <t xml:space="preserve">przesyłki listowe nierejestrowane w tym kartaka pocztowa w obrocie krajowym </t>
    </r>
    <r>
      <rPr>
        <b/>
        <sz val="8"/>
        <rFont val="Arial"/>
        <family val="2"/>
        <charset val="238"/>
      </rPr>
      <t>(ekonomiczne)</t>
    </r>
  </si>
  <si>
    <r>
      <t xml:space="preserve">Zwykłe krajowe  _x000D_
</t>
    </r>
    <r>
      <rPr>
        <sz val="8"/>
        <rFont val="Arial"/>
        <family val="2"/>
        <charset val="238"/>
      </rPr>
      <t>przesyłki listowe nierejestrowane w tym karta pocztowa w obrocie krajowym</t>
    </r>
    <r>
      <rPr>
        <b/>
        <sz val="8"/>
        <rFont val="Arial"/>
        <family val="2"/>
        <charset val="238"/>
      </rPr>
      <t xml:space="preserve"> (priorytetowe) </t>
    </r>
  </si>
  <si>
    <r>
      <t xml:space="preserve">Zwykłe zagraniczne – EUROPA _x000D_strefa A
</t>
    </r>
    <r>
      <rPr>
        <sz val="8"/>
        <rFont val="Arial"/>
        <family val="2"/>
        <charset val="238"/>
      </rPr>
      <t xml:space="preserve">przesyłki listowe nierejestrowane obrocie zagranicznym </t>
    </r>
    <r>
      <rPr>
        <b/>
        <sz val="8"/>
        <rFont val="Arial"/>
        <family val="2"/>
        <charset val="238"/>
      </rPr>
      <t>(priorytetowe)</t>
    </r>
  </si>
  <si>
    <r>
      <t xml:space="preserve">Polecone zagraniczne  – EUROPA_x000D_
</t>
    </r>
    <r>
      <rPr>
        <sz val="8"/>
        <rFont val="Arial"/>
        <family val="2"/>
        <charset val="238"/>
      </rPr>
      <t xml:space="preserve">przesyłki listowe rejestrowane w obrocie zagranicznym_x000D_
</t>
    </r>
    <r>
      <rPr>
        <b/>
        <sz val="8"/>
        <rFont val="Arial"/>
        <family val="2"/>
        <charset val="238"/>
      </rPr>
      <t>(priorytetowe)</t>
    </r>
  </si>
  <si>
    <r>
      <rPr>
        <b/>
        <sz val="8"/>
        <rFont val="Arial"/>
        <family val="2"/>
        <charset val="238"/>
      </rPr>
      <t xml:space="preserve">Zwrot przesyłek zagranicznych _x000D_
</t>
    </r>
    <r>
      <rPr>
        <sz val="8"/>
        <rFont val="Arial"/>
        <family val="2"/>
        <charset val="238"/>
      </rPr>
      <t>rejestrowanych do siedziby zamawiającego w obrocie zagranicznym</t>
    </r>
  </si>
  <si>
    <r>
      <t>Polecone krajowe  
p</t>
    </r>
    <r>
      <rPr>
        <sz val="8"/>
        <rFont val="Arial"/>
        <family val="2"/>
        <charset val="238"/>
      </rPr>
      <t xml:space="preserve">rzesyłki listowe rejestrowane w obrocie krajowym </t>
    </r>
    <r>
      <rPr>
        <b/>
        <sz val="8"/>
        <rFont val="Arial"/>
        <family val="2"/>
        <charset val="238"/>
      </rPr>
      <t xml:space="preserve">
(priorytetowe polecone) </t>
    </r>
  </si>
  <si>
    <r>
      <t>Polecone krajowe 
p</t>
    </r>
    <r>
      <rPr>
        <sz val="8"/>
        <rFont val="Arial"/>
        <family val="2"/>
        <charset val="238"/>
      </rPr>
      <t>rzesyłki listowe rejestrowane kategorii w obrocie krajowym (</t>
    </r>
    <r>
      <rPr>
        <b/>
        <sz val="8"/>
        <rFont val="Arial"/>
        <family val="2"/>
        <charset val="238"/>
      </rPr>
      <t>ekonomiczne polecone)</t>
    </r>
  </si>
  <si>
    <t>Usługa dodatkowa 
"elektroniczne  potwierdzenie odbioru" 
w obrocie krajowym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</si>
</sst>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7">
    <font>
      <sz val="12"/>
      <name val="宋体"/>
      <charset val="134"/>
    </font>
    <font>
      <b/>
      <sz val="10"/>
      <name val="Arial CE"/>
      <charset val="238"/>
    </font>
    <font>
      <b/>
      <sz val="11"/>
      <name val="Arial CE"/>
      <charset val="238"/>
    </font>
    <font>
      <b/>
      <sz val="10"/>
      <color indexed="10"/>
      <name val="Arial CE"/>
      <charset val="238"/>
    </font>
    <font>
      <sz val="10"/>
      <name val="Arial CE"/>
      <charset val="238"/>
    </font>
    <font>
      <b/>
      <sz val="11"/>
      <color indexed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宋体"/>
      <charset val="134"/>
    </font>
    <font>
      <sz val="8"/>
      <name val="Arial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4" fillId="0" borderId="4" xfId="0" applyFont="1" applyBorder="1" applyAlignment="1"/>
    <xf numFmtId="0" fontId="5" fillId="0" borderId="4" xfId="0" applyFont="1" applyBorder="1" applyAlignment="1"/>
    <xf numFmtId="0" fontId="4" fillId="0" borderId="6" xfId="0" applyFont="1" applyBorder="1" applyAlignment="1"/>
    <xf numFmtId="0" fontId="5" fillId="0" borderId="6" xfId="0" applyFont="1" applyBorder="1" applyAlignment="1"/>
    <xf numFmtId="0" fontId="4" fillId="0" borderId="8" xfId="0" applyFont="1" applyBorder="1" applyAlignment="1"/>
    <xf numFmtId="0" fontId="5" fillId="0" borderId="8" xfId="0" applyFont="1" applyBorder="1" applyAlignment="1"/>
    <xf numFmtId="0" fontId="2" fillId="0" borderId="4" xfId="0" applyFont="1" applyBorder="1" applyAlignment="1"/>
    <xf numFmtId="0" fontId="2" fillId="0" borderId="6" xfId="0" applyFont="1" applyBorder="1" applyAlignment="1"/>
    <xf numFmtId="0" fontId="4" fillId="0" borderId="13" xfId="0" applyFont="1" applyBorder="1" applyAlignment="1"/>
    <xf numFmtId="0" fontId="2" fillId="0" borderId="13" xfId="0" applyFont="1" applyBorder="1" applyAlignment="1"/>
    <xf numFmtId="0" fontId="2" fillId="0" borderId="8" xfId="0" applyFont="1" applyBorder="1" applyAlignment="1"/>
    <xf numFmtId="0" fontId="5" fillId="0" borderId="13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/>
    <xf numFmtId="0" fontId="2" fillId="0" borderId="18" xfId="0" applyFont="1" applyBorder="1" applyAlignment="1"/>
    <xf numFmtId="0" fontId="4" fillId="0" borderId="21" xfId="0" applyFont="1" applyBorder="1" applyAlignment="1"/>
    <xf numFmtId="0" fontId="2" fillId="0" borderId="21" xfId="0" applyFont="1" applyBorder="1" applyAlignment="1"/>
    <xf numFmtId="0" fontId="4" fillId="0" borderId="22" xfId="0" applyFont="1" applyBorder="1" applyAlignment="1"/>
    <xf numFmtId="0" fontId="2" fillId="0" borderId="22" xfId="0" applyFont="1" applyBorder="1" applyAlignment="1"/>
    <xf numFmtId="0" fontId="4" fillId="0" borderId="4" xfId="0" applyFont="1" applyFill="1" applyBorder="1" applyAlignment="1"/>
    <xf numFmtId="0" fontId="4" fillId="0" borderId="6" xfId="0" applyFont="1" applyFill="1" applyBorder="1" applyAlignment="1"/>
    <xf numFmtId="0" fontId="4" fillId="0" borderId="8" xfId="0" applyFont="1" applyFill="1" applyBorder="1" applyAlignment="1"/>
    <xf numFmtId="0" fontId="1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/>
    <xf numFmtId="0" fontId="2" fillId="0" borderId="25" xfId="0" applyFont="1" applyBorder="1" applyAlignment="1"/>
    <xf numFmtId="3" fontId="6" fillId="0" borderId="0" xfId="0" applyNumberFormat="1" applyFont="1" applyAlignment="1"/>
    <xf numFmtId="4" fontId="7" fillId="0" borderId="0" xfId="0" applyNumberFormat="1" applyFont="1" applyAlignment="1"/>
    <xf numFmtId="0" fontId="8" fillId="4" borderId="26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4" fillId="0" borderId="0" xfId="0" applyFont="1" applyAlignment="1"/>
    <xf numFmtId="0" fontId="10" fillId="5" borderId="27" xfId="0" applyFont="1" applyFill="1" applyBorder="1" applyAlignment="1">
      <alignment horizontal="center" vertical="center"/>
    </xf>
    <xf numFmtId="3" fontId="10" fillId="5" borderId="27" xfId="0" applyNumberFormat="1" applyFont="1" applyFill="1" applyBorder="1" applyAlignment="1">
      <alignment horizontal="center" vertical="center" wrapText="1"/>
    </xf>
    <xf numFmtId="4" fontId="10" fillId="5" borderId="27" xfId="0" applyNumberFormat="1" applyFont="1" applyFill="1" applyBorder="1" applyAlignment="1">
      <alignment horizontal="center" vertical="center" wrapText="1"/>
    </xf>
    <xf numFmtId="4" fontId="10" fillId="5" borderId="28" xfId="0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0" fillId="4" borderId="27" xfId="0" applyFont="1" applyFill="1" applyBorder="1" applyAlignment="1">
      <alignment horizontal="center" vertical="center"/>
    </xf>
    <xf numFmtId="3" fontId="10" fillId="4" borderId="27" xfId="0" applyNumberFormat="1" applyFont="1" applyFill="1" applyBorder="1" applyAlignment="1">
      <alignment horizontal="center" vertical="center" wrapText="1"/>
    </xf>
    <xf numFmtId="3" fontId="10" fillId="4" borderId="28" xfId="0" applyNumberFormat="1" applyFont="1" applyFill="1" applyBorder="1" applyAlignment="1">
      <alignment horizontal="center" vertical="center" wrapText="1"/>
    </xf>
    <xf numFmtId="0" fontId="12" fillId="0" borderId="4" xfId="0" applyFont="1" applyBorder="1">
      <alignment vertical="center"/>
    </xf>
    <xf numFmtId="3" fontId="12" fillId="0" borderId="4" xfId="0" applyNumberFormat="1" applyFont="1" applyBorder="1">
      <alignment vertical="center"/>
    </xf>
    <xf numFmtId="0" fontId="12" fillId="0" borderId="6" xfId="0" applyFont="1" applyBorder="1">
      <alignment vertical="center"/>
    </xf>
    <xf numFmtId="3" fontId="12" fillId="0" borderId="6" xfId="0" applyNumberFormat="1" applyFont="1" applyBorder="1">
      <alignment vertical="center"/>
    </xf>
    <xf numFmtId="0" fontId="13" fillId="0" borderId="0" xfId="0" applyFont="1" applyAlignment="1"/>
    <xf numFmtId="3" fontId="13" fillId="0" borderId="0" xfId="0" applyNumberFormat="1" applyFont="1" applyAlignment="1"/>
    <xf numFmtId="4" fontId="14" fillId="0" borderId="0" xfId="0" applyNumberFormat="1" applyFont="1" applyBorder="1" applyAlignment="1"/>
    <xf numFmtId="0" fontId="12" fillId="0" borderId="21" xfId="0" applyFont="1" applyBorder="1">
      <alignment vertical="center"/>
    </xf>
    <xf numFmtId="3" fontId="12" fillId="0" borderId="21" xfId="0" applyNumberFormat="1" applyFont="1" applyBorder="1">
      <alignment vertical="center"/>
    </xf>
    <xf numFmtId="0" fontId="12" fillId="0" borderId="48" xfId="0" applyFont="1" applyBorder="1">
      <alignment vertical="center"/>
    </xf>
    <xf numFmtId="3" fontId="12" fillId="0" borderId="48" xfId="0" applyNumberFormat="1" applyFont="1" applyBorder="1">
      <alignment vertical="center"/>
    </xf>
    <xf numFmtId="0" fontId="11" fillId="0" borderId="20" xfId="0" applyFont="1" applyBorder="1">
      <alignment vertical="center"/>
    </xf>
    <xf numFmtId="4" fontId="14" fillId="0" borderId="0" xfId="0" applyNumberFormat="1" applyFont="1" applyAlignment="1"/>
    <xf numFmtId="4" fontId="1" fillId="0" borderId="0" xfId="0" applyNumberFormat="1" applyFont="1" applyAlignment="1"/>
    <xf numFmtId="0" fontId="8" fillId="7" borderId="41" xfId="0" applyFont="1" applyFill="1" applyBorder="1" applyAlignment="1">
      <alignment horizontal="center" vertical="center"/>
    </xf>
    <xf numFmtId="44" fontId="12" fillId="0" borderId="28" xfId="0" applyNumberFormat="1" applyFont="1" applyBorder="1">
      <alignment vertical="center"/>
    </xf>
    <xf numFmtId="44" fontId="12" fillId="0" borderId="16" xfId="0" applyNumberFormat="1" applyFont="1" applyBorder="1">
      <alignment vertical="center"/>
    </xf>
    <xf numFmtId="44" fontId="12" fillId="0" borderId="34" xfId="0" applyNumberFormat="1" applyFont="1" applyBorder="1">
      <alignment vertical="center"/>
    </xf>
    <xf numFmtId="44" fontId="12" fillId="0" borderId="18" xfId="0" applyNumberFormat="1" applyFont="1" applyBorder="1">
      <alignment vertical="center"/>
    </xf>
    <xf numFmtId="44" fontId="12" fillId="6" borderId="16" xfId="0" applyNumberFormat="1" applyFont="1" applyFill="1" applyBorder="1">
      <alignment vertical="center"/>
    </xf>
    <xf numFmtId="44" fontId="12" fillId="6" borderId="34" xfId="0" applyNumberFormat="1" applyFont="1" applyFill="1" applyBorder="1">
      <alignment vertical="center"/>
    </xf>
    <xf numFmtId="44" fontId="10" fillId="0" borderId="41" xfId="0" applyNumberFormat="1" applyFont="1" applyBorder="1">
      <alignment vertical="center"/>
    </xf>
    <xf numFmtId="44" fontId="10" fillId="0" borderId="4" xfId="0" applyNumberFormat="1" applyFont="1" applyBorder="1" applyAlignment="1">
      <alignment horizontal="right" vertical="center"/>
    </xf>
    <xf numFmtId="44" fontId="10" fillId="0" borderId="6" xfId="0" applyNumberFormat="1" applyFont="1" applyBorder="1" applyAlignment="1">
      <alignment horizontal="right" vertical="center"/>
    </xf>
    <xf numFmtId="44" fontId="10" fillId="0" borderId="21" xfId="0" applyNumberFormat="1" applyFont="1" applyBorder="1" applyAlignment="1">
      <alignment horizontal="right" vertical="center"/>
    </xf>
    <xf numFmtId="44" fontId="10" fillId="0" borderId="32" xfId="0" applyNumberFormat="1" applyFont="1" applyBorder="1" applyAlignment="1">
      <alignment horizontal="right" vertical="center"/>
    </xf>
    <xf numFmtId="44" fontId="10" fillId="0" borderId="8" xfId="0" applyNumberFormat="1" applyFont="1" applyBorder="1" applyAlignment="1">
      <alignment horizontal="right" vertical="center"/>
    </xf>
    <xf numFmtId="44" fontId="10" fillId="0" borderId="46" xfId="0" applyNumberFormat="1" applyFont="1" applyBorder="1" applyAlignment="1">
      <alignment horizontal="right" vertical="center"/>
    </xf>
    <xf numFmtId="44" fontId="10" fillId="6" borderId="32" xfId="0" applyNumberFormat="1" applyFont="1" applyFill="1" applyBorder="1" applyAlignment="1">
      <alignment horizontal="right" vertical="center"/>
    </xf>
    <xf numFmtId="44" fontId="10" fillId="6" borderId="8" xfId="0" applyNumberFormat="1" applyFont="1" applyFill="1" applyBorder="1" applyAlignment="1">
      <alignment horizontal="right" vertical="center"/>
    </xf>
    <xf numFmtId="0" fontId="8" fillId="4" borderId="50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7" borderId="42" xfId="0" applyFont="1" applyFill="1" applyBorder="1" applyAlignment="1">
      <alignment horizontal="center" vertical="center"/>
    </xf>
    <xf numFmtId="0" fontId="12" fillId="6" borderId="4" xfId="0" applyFont="1" applyFill="1" applyBorder="1">
      <alignment vertical="center"/>
    </xf>
    <xf numFmtId="3" fontId="12" fillId="6" borderId="4" xfId="0" applyNumberFormat="1" applyFont="1" applyFill="1" applyBorder="1">
      <alignment vertical="center"/>
    </xf>
    <xf numFmtId="44" fontId="10" fillId="6" borderId="4" xfId="0" applyNumberFormat="1" applyFont="1" applyFill="1" applyBorder="1" applyAlignment="1">
      <alignment horizontal="right" vertical="center"/>
    </xf>
    <xf numFmtId="44" fontId="12" fillId="6" borderId="28" xfId="0" applyNumberFormat="1" applyFont="1" applyFill="1" applyBorder="1">
      <alignment vertical="center"/>
    </xf>
    <xf numFmtId="0" fontId="12" fillId="6" borderId="6" xfId="0" applyFont="1" applyFill="1" applyBorder="1">
      <alignment vertical="center"/>
    </xf>
    <xf numFmtId="3" fontId="12" fillId="6" borderId="6" xfId="0" applyNumberFormat="1" applyFont="1" applyFill="1" applyBorder="1">
      <alignment vertical="center"/>
    </xf>
    <xf numFmtId="3" fontId="12" fillId="6" borderId="8" xfId="0" applyNumberFormat="1" applyFont="1" applyFill="1" applyBorder="1">
      <alignment vertical="center"/>
    </xf>
    <xf numFmtId="0" fontId="16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2" fillId="6" borderId="8" xfId="0" applyFont="1" applyFill="1" applyBorder="1">
      <alignment vertical="center"/>
    </xf>
    <xf numFmtId="44" fontId="10" fillId="6" borderId="59" xfId="0" applyNumberFormat="1" applyFont="1" applyFill="1" applyBorder="1" applyAlignment="1">
      <alignment horizontal="right" vertical="center"/>
    </xf>
    <xf numFmtId="44" fontId="12" fillId="6" borderId="18" xfId="0" applyNumberFormat="1" applyFont="1" applyFill="1" applyBorder="1">
      <alignment vertical="center"/>
    </xf>
    <xf numFmtId="0" fontId="12" fillId="0" borderId="27" xfId="0" applyFont="1" applyBorder="1" applyAlignment="1">
      <alignment horizontal="center" vertical="center"/>
    </xf>
    <xf numFmtId="44" fontId="10" fillId="0" borderId="27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12" fillId="0" borderId="27" xfId="0" applyNumberFormat="1" applyFon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44" fontId="12" fillId="0" borderId="28" xfId="0" applyNumberFormat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2" fillId="0" borderId="27" xfId="0" applyFont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25" xfId="0" applyBorder="1" applyAlignment="1">
      <alignment wrapText="1"/>
    </xf>
    <xf numFmtId="3" fontId="12" fillId="0" borderId="27" xfId="0" applyNumberFormat="1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44" fontId="10" fillId="0" borderId="27" xfId="0" applyNumberFormat="1" applyFont="1" applyBorder="1" applyAlignment="1">
      <alignment horizontal="right" wrapText="1"/>
    </xf>
    <xf numFmtId="0" fontId="0" fillId="0" borderId="22" xfId="0" applyBorder="1" applyAlignment="1">
      <alignment horizontal="right" wrapText="1"/>
    </xf>
    <xf numFmtId="0" fontId="0" fillId="0" borderId="25" xfId="0" applyBorder="1" applyAlignment="1">
      <alignment horizontal="right" wrapText="1"/>
    </xf>
    <xf numFmtId="44" fontId="12" fillId="0" borderId="28" xfId="0" applyNumberFormat="1" applyFont="1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0" fillId="7" borderId="42" xfId="0" applyFont="1" applyFill="1" applyBorder="1" applyAlignment="1">
      <alignment horizontal="right" vertical="center" wrapText="1"/>
    </xf>
    <xf numFmtId="0" fontId="10" fillId="7" borderId="43" xfId="0" applyFont="1" applyFill="1" applyBorder="1" applyAlignment="1">
      <alignment horizontal="right" vertical="center" wrapText="1"/>
    </xf>
    <xf numFmtId="0" fontId="10" fillId="7" borderId="44" xfId="0" applyFont="1" applyFill="1" applyBorder="1" applyAlignment="1">
      <alignment horizontal="right" vertical="center" wrapText="1"/>
    </xf>
    <xf numFmtId="0" fontId="10" fillId="6" borderId="50" xfId="0" applyFont="1" applyFill="1" applyBorder="1" applyAlignment="1">
      <alignment horizontal="center" vertical="center" wrapText="1"/>
    </xf>
    <xf numFmtId="0" fontId="10" fillId="6" borderId="55" xfId="0" applyFont="1" applyFill="1" applyBorder="1" applyAlignment="1">
      <alignment horizontal="center" vertical="center" wrapText="1"/>
    </xf>
    <xf numFmtId="0" fontId="10" fillId="6" borderId="56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5" fillId="6" borderId="36" xfId="0" applyFont="1" applyFill="1" applyBorder="1" applyAlignment="1">
      <alignment horizontal="center" vertical="center" wrapText="1"/>
    </xf>
    <xf numFmtId="0" fontId="15" fillId="6" borderId="37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40"/>
  <sheetViews>
    <sheetView topLeftCell="A52" workbookViewId="0">
      <selection activeCell="B137" sqref="B137:B139"/>
    </sheetView>
  </sheetViews>
  <sheetFormatPr defaultColWidth="0" defaultRowHeight="12.75" customHeight="1"/>
  <cols>
    <col min="1" max="1" width="3.25"/>
    <col min="2" max="2" width="17.75"/>
    <col min="3" max="3" width="30.25"/>
    <col min="4" max="4" width="11.625"/>
    <col min="5" max="15" width="9"/>
    <col min="16" max="16" width="10.375"/>
    <col min="17" max="256" width="9" customWidth="1"/>
    <col min="257" max="16384" width="9" hidden="1"/>
  </cols>
  <sheetData>
    <row r="1" spans="1:17" ht="30">
      <c r="A1" s="1" t="s">
        <v>0</v>
      </c>
      <c r="B1" s="2" t="s">
        <v>1</v>
      </c>
      <c r="C1" s="2" t="s">
        <v>2</v>
      </c>
      <c r="D1" s="3" t="s">
        <v>71</v>
      </c>
      <c r="E1" s="3" t="s">
        <v>72</v>
      </c>
      <c r="F1" s="3" t="s">
        <v>73</v>
      </c>
      <c r="G1" s="3" t="s">
        <v>74</v>
      </c>
      <c r="H1" s="3" t="s">
        <v>75</v>
      </c>
      <c r="I1" s="3" t="s">
        <v>76</v>
      </c>
      <c r="J1" s="3" t="s">
        <v>77</v>
      </c>
      <c r="K1" s="3" t="s">
        <v>78</v>
      </c>
      <c r="L1" s="3" t="s">
        <v>79</v>
      </c>
      <c r="M1" s="3" t="s">
        <v>82</v>
      </c>
      <c r="N1" s="3" t="s">
        <v>80</v>
      </c>
      <c r="O1" s="3" t="s">
        <v>81</v>
      </c>
      <c r="P1" s="4" t="s">
        <v>83</v>
      </c>
      <c r="Q1" s="5"/>
    </row>
    <row r="2" spans="1:17" ht="15">
      <c r="A2" s="104" t="s">
        <v>3</v>
      </c>
      <c r="B2" s="101" t="s">
        <v>51</v>
      </c>
      <c r="C2" s="6" t="s">
        <v>4</v>
      </c>
      <c r="D2" s="6">
        <v>3332</v>
      </c>
      <c r="E2" s="6">
        <v>2087</v>
      </c>
      <c r="F2" s="6">
        <v>2703</v>
      </c>
      <c r="G2" s="6">
        <v>3248</v>
      </c>
      <c r="H2" s="6">
        <v>2339</v>
      </c>
      <c r="I2" s="6">
        <v>2087</v>
      </c>
      <c r="J2" s="6">
        <v>2868</v>
      </c>
      <c r="K2" s="6">
        <v>3856</v>
      </c>
      <c r="L2" s="6">
        <v>2216</v>
      </c>
      <c r="M2" s="6">
        <v>2448</v>
      </c>
      <c r="N2" s="6">
        <v>1825</v>
      </c>
      <c r="O2" s="6">
        <v>2066</v>
      </c>
      <c r="P2" s="7">
        <f t="shared" ref="P2:P13" si="0">SUM(D2:O2)</f>
        <v>31075</v>
      </c>
      <c r="Q2" s="5"/>
    </row>
    <row r="3" spans="1:17" ht="15">
      <c r="A3" s="105"/>
      <c r="B3" s="108"/>
      <c r="C3" s="8" t="s">
        <v>5</v>
      </c>
      <c r="D3" s="8">
        <v>4</v>
      </c>
      <c r="E3" s="8"/>
      <c r="F3" s="8">
        <v>29</v>
      </c>
      <c r="G3" s="8"/>
      <c r="H3" s="8">
        <v>4</v>
      </c>
      <c r="I3" s="8">
        <v>2</v>
      </c>
      <c r="J3" s="8">
        <v>5</v>
      </c>
      <c r="K3" s="8"/>
      <c r="L3" s="8"/>
      <c r="M3" s="8">
        <v>15</v>
      </c>
      <c r="N3" s="8">
        <v>14</v>
      </c>
      <c r="O3" s="8"/>
      <c r="P3" s="9">
        <f t="shared" si="0"/>
        <v>73</v>
      </c>
      <c r="Q3" s="5"/>
    </row>
    <row r="4" spans="1:17" ht="15">
      <c r="A4" s="105"/>
      <c r="B4" s="108"/>
      <c r="C4" s="8" t="s">
        <v>68</v>
      </c>
      <c r="D4" s="8"/>
      <c r="E4" s="8"/>
      <c r="F4" s="8">
        <v>11</v>
      </c>
      <c r="G4" s="8"/>
      <c r="H4" s="8"/>
      <c r="I4" s="8"/>
      <c r="J4" s="8"/>
      <c r="K4" s="8"/>
      <c r="L4" s="8"/>
      <c r="M4" s="8">
        <v>2</v>
      </c>
      <c r="N4" s="8"/>
      <c r="O4" s="8"/>
      <c r="P4" s="9">
        <f t="shared" si="0"/>
        <v>13</v>
      </c>
      <c r="Q4" s="5"/>
    </row>
    <row r="5" spans="1:17" ht="15">
      <c r="A5" s="105"/>
      <c r="B5" s="108"/>
      <c r="C5" s="8" t="s">
        <v>6</v>
      </c>
      <c r="D5" s="8">
        <v>12</v>
      </c>
      <c r="E5" s="8">
        <v>5</v>
      </c>
      <c r="F5" s="8">
        <v>10</v>
      </c>
      <c r="G5" s="8">
        <v>9</v>
      </c>
      <c r="H5" s="8">
        <v>13</v>
      </c>
      <c r="I5" s="8">
        <v>21</v>
      </c>
      <c r="J5" s="8">
        <v>4</v>
      </c>
      <c r="K5" s="8">
        <v>17</v>
      </c>
      <c r="L5" s="8">
        <v>51</v>
      </c>
      <c r="M5" s="8">
        <v>25</v>
      </c>
      <c r="N5" s="8">
        <v>14</v>
      </c>
      <c r="O5" s="8">
        <v>7</v>
      </c>
      <c r="P5" s="9">
        <f t="shared" si="0"/>
        <v>188</v>
      </c>
      <c r="Q5" s="5"/>
    </row>
    <row r="6" spans="1:17" ht="15">
      <c r="A6" s="105"/>
      <c r="B6" s="108"/>
      <c r="C6" s="8" t="s">
        <v>7</v>
      </c>
      <c r="D6" s="8">
        <v>5</v>
      </c>
      <c r="E6" s="8"/>
      <c r="F6" s="8">
        <v>1</v>
      </c>
      <c r="G6" s="8">
        <v>60</v>
      </c>
      <c r="H6" s="8">
        <v>2</v>
      </c>
      <c r="I6" s="8">
        <v>16</v>
      </c>
      <c r="J6" s="8">
        <v>16</v>
      </c>
      <c r="K6" s="8">
        <v>1</v>
      </c>
      <c r="L6" s="8">
        <v>12</v>
      </c>
      <c r="M6" s="8">
        <v>3</v>
      </c>
      <c r="N6" s="8">
        <v>18</v>
      </c>
      <c r="O6" s="8">
        <v>2</v>
      </c>
      <c r="P6" s="9">
        <f t="shared" si="0"/>
        <v>136</v>
      </c>
      <c r="Q6" s="5"/>
    </row>
    <row r="7" spans="1:17" ht="15">
      <c r="A7" s="106"/>
      <c r="B7" s="109"/>
      <c r="C7" s="10" t="s">
        <v>69</v>
      </c>
      <c r="D7" s="10">
        <v>11</v>
      </c>
      <c r="E7" s="10"/>
      <c r="F7" s="10"/>
      <c r="G7" s="10">
        <v>6</v>
      </c>
      <c r="H7" s="10"/>
      <c r="I7" s="10"/>
      <c r="J7" s="10">
        <v>8</v>
      </c>
      <c r="K7" s="10">
        <v>22</v>
      </c>
      <c r="L7" s="10">
        <v>8</v>
      </c>
      <c r="M7" s="10"/>
      <c r="N7" s="10"/>
      <c r="O7" s="10"/>
      <c r="P7" s="11">
        <f t="shared" si="0"/>
        <v>55</v>
      </c>
      <c r="Q7" s="5"/>
    </row>
    <row r="8" spans="1:17" ht="15">
      <c r="A8" s="118" t="s">
        <v>8</v>
      </c>
      <c r="B8" s="110" t="s">
        <v>59</v>
      </c>
      <c r="C8" s="6" t="s">
        <v>4</v>
      </c>
      <c r="D8" s="6">
        <v>290</v>
      </c>
      <c r="E8" s="6">
        <v>116</v>
      </c>
      <c r="F8" s="6">
        <v>45</v>
      </c>
      <c r="G8" s="6">
        <v>78</v>
      </c>
      <c r="H8" s="6">
        <v>88</v>
      </c>
      <c r="I8" s="6">
        <v>82</v>
      </c>
      <c r="J8" s="6">
        <v>63</v>
      </c>
      <c r="K8" s="6">
        <v>95</v>
      </c>
      <c r="L8" s="6">
        <v>62</v>
      </c>
      <c r="M8" s="6">
        <v>52</v>
      </c>
      <c r="N8" s="6">
        <v>42</v>
      </c>
      <c r="O8" s="6">
        <v>101</v>
      </c>
      <c r="P8" s="7">
        <f t="shared" si="0"/>
        <v>1114</v>
      </c>
      <c r="Q8" s="5"/>
    </row>
    <row r="9" spans="1:17" ht="15">
      <c r="A9" s="119"/>
      <c r="B9" s="111"/>
      <c r="C9" s="8" t="s">
        <v>5</v>
      </c>
      <c r="D9" s="8">
        <v>1</v>
      </c>
      <c r="E9" s="8"/>
      <c r="F9" s="8">
        <v>2</v>
      </c>
      <c r="G9" s="8"/>
      <c r="H9" s="8"/>
      <c r="I9" s="8"/>
      <c r="J9" s="8"/>
      <c r="K9" s="8"/>
      <c r="L9" s="8"/>
      <c r="M9" s="8"/>
      <c r="N9" s="8"/>
      <c r="O9" s="8">
        <v>1</v>
      </c>
      <c r="P9" s="9">
        <f t="shared" si="0"/>
        <v>4</v>
      </c>
      <c r="Q9" s="5"/>
    </row>
    <row r="10" spans="1:17" ht="15">
      <c r="A10" s="119"/>
      <c r="B10" s="111"/>
      <c r="C10" s="8" t="s">
        <v>68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>
        <f t="shared" si="0"/>
        <v>0</v>
      </c>
      <c r="Q10" s="5"/>
    </row>
    <row r="11" spans="1:17" ht="15">
      <c r="A11" s="119"/>
      <c r="B11" s="111"/>
      <c r="C11" s="8" t="s">
        <v>6</v>
      </c>
      <c r="D11" s="8">
        <v>4</v>
      </c>
      <c r="E11" s="8">
        <v>2</v>
      </c>
      <c r="F11" s="8">
        <v>1</v>
      </c>
      <c r="G11" s="8">
        <v>8</v>
      </c>
      <c r="H11" s="8">
        <v>6</v>
      </c>
      <c r="I11" s="8">
        <v>1</v>
      </c>
      <c r="J11" s="8">
        <v>2</v>
      </c>
      <c r="K11" s="8">
        <v>1</v>
      </c>
      <c r="L11" s="8">
        <v>5</v>
      </c>
      <c r="M11" s="8">
        <v>4</v>
      </c>
      <c r="N11" s="8">
        <v>1</v>
      </c>
      <c r="O11" s="8">
        <v>1</v>
      </c>
      <c r="P11" s="9">
        <f t="shared" si="0"/>
        <v>36</v>
      </c>
      <c r="Q11" s="5"/>
    </row>
    <row r="12" spans="1:17" ht="15">
      <c r="A12" s="119"/>
      <c r="B12" s="111"/>
      <c r="C12" s="8" t="s">
        <v>7</v>
      </c>
      <c r="D12" s="8">
        <v>3</v>
      </c>
      <c r="E12" s="8">
        <v>6</v>
      </c>
      <c r="F12" s="8"/>
      <c r="G12" s="8">
        <v>1</v>
      </c>
      <c r="H12" s="8"/>
      <c r="I12" s="8">
        <v>1</v>
      </c>
      <c r="J12" s="8">
        <v>1</v>
      </c>
      <c r="K12" s="8">
        <v>1</v>
      </c>
      <c r="L12" s="8">
        <v>1</v>
      </c>
      <c r="M12" s="8"/>
      <c r="N12" s="8"/>
      <c r="O12" s="8"/>
      <c r="P12" s="9">
        <f t="shared" si="0"/>
        <v>14</v>
      </c>
      <c r="Q12" s="5"/>
    </row>
    <row r="13" spans="1:17" ht="15">
      <c r="A13" s="119"/>
      <c r="B13" s="112"/>
      <c r="C13" s="10" t="s">
        <v>69</v>
      </c>
      <c r="D13" s="10"/>
      <c r="E13" s="10"/>
      <c r="F13" s="10"/>
      <c r="G13" s="10"/>
      <c r="H13" s="10"/>
      <c r="I13" s="10"/>
      <c r="J13" s="10"/>
      <c r="K13" s="10">
        <v>1</v>
      </c>
      <c r="L13" s="10"/>
      <c r="M13" s="10"/>
      <c r="N13" s="10">
        <v>1</v>
      </c>
      <c r="O13" s="10"/>
      <c r="P13" s="11">
        <f t="shared" si="0"/>
        <v>2</v>
      </c>
      <c r="Q13" s="5"/>
    </row>
    <row r="14" spans="1:17" ht="15">
      <c r="A14" s="119" t="s">
        <v>9</v>
      </c>
      <c r="B14" s="110" t="s">
        <v>45</v>
      </c>
      <c r="C14" s="6" t="s">
        <v>10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2">
        <v>20</v>
      </c>
      <c r="Q14" s="5"/>
    </row>
    <row r="15" spans="1:17" ht="15">
      <c r="A15" s="119"/>
      <c r="B15" s="111"/>
      <c r="C15" s="8" t="s">
        <v>11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3">
        <v>5</v>
      </c>
      <c r="Q15" s="5"/>
    </row>
    <row r="16" spans="1:17" ht="15">
      <c r="A16" s="119"/>
      <c r="B16" s="111"/>
      <c r="C16" s="8" t="s">
        <v>66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3">
        <v>5</v>
      </c>
      <c r="Q16" s="5"/>
    </row>
    <row r="17" spans="1:17" ht="15">
      <c r="A17" s="119"/>
      <c r="B17" s="111"/>
      <c r="C17" s="8" t="s">
        <v>12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3">
        <v>5</v>
      </c>
      <c r="Q17" s="5"/>
    </row>
    <row r="18" spans="1:17" ht="15">
      <c r="A18" s="119"/>
      <c r="B18" s="111"/>
      <c r="C18" s="8" t="s">
        <v>13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3">
        <v>5</v>
      </c>
      <c r="Q18" s="5"/>
    </row>
    <row r="19" spans="1:17" ht="15">
      <c r="A19" s="122"/>
      <c r="B19" s="113"/>
      <c r="C19" s="14" t="s">
        <v>14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5">
        <v>5</v>
      </c>
      <c r="Q19" s="5"/>
    </row>
    <row r="20" spans="1:17" ht="15">
      <c r="A20" s="104" t="s">
        <v>15</v>
      </c>
      <c r="B20" s="101" t="s">
        <v>53</v>
      </c>
      <c r="C20" s="6" t="s">
        <v>10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12">
        <v>5</v>
      </c>
      <c r="Q20" s="5"/>
    </row>
    <row r="21" spans="1:17" ht="15">
      <c r="A21" s="105"/>
      <c r="B21" s="108"/>
      <c r="C21" s="8" t="s">
        <v>11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3">
        <v>1</v>
      </c>
      <c r="Q21" s="5"/>
    </row>
    <row r="22" spans="1:17" ht="15">
      <c r="A22" s="105"/>
      <c r="B22" s="108"/>
      <c r="C22" s="8" t="s">
        <v>66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3">
        <v>1</v>
      </c>
      <c r="Q22" s="5"/>
    </row>
    <row r="23" spans="1:17" ht="15">
      <c r="A23" s="105"/>
      <c r="B23" s="108"/>
      <c r="C23" s="8" t="s">
        <v>12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3">
        <v>1</v>
      </c>
      <c r="Q23" s="5"/>
    </row>
    <row r="24" spans="1:17" ht="15">
      <c r="A24" s="105"/>
      <c r="B24" s="108"/>
      <c r="C24" s="8" t="s">
        <v>13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3">
        <v>1</v>
      </c>
      <c r="Q24" s="5"/>
    </row>
    <row r="25" spans="1:17" ht="15">
      <c r="A25" s="106"/>
      <c r="B25" s="109"/>
      <c r="C25" s="10" t="s">
        <v>67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6">
        <v>1</v>
      </c>
      <c r="Q25" s="5"/>
    </row>
    <row r="26" spans="1:17" ht="15">
      <c r="A26" s="118" t="s">
        <v>16</v>
      </c>
      <c r="B26" s="110" t="s">
        <v>46</v>
      </c>
      <c r="C26" s="6" t="s">
        <v>10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2">
        <v>5</v>
      </c>
      <c r="Q26" s="5"/>
    </row>
    <row r="27" spans="1:17" ht="15">
      <c r="A27" s="119"/>
      <c r="B27" s="111"/>
      <c r="C27" s="8" t="s">
        <v>11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3">
        <v>1</v>
      </c>
      <c r="Q27" s="5"/>
    </row>
    <row r="28" spans="1:17" ht="15">
      <c r="A28" s="119"/>
      <c r="B28" s="111"/>
      <c r="C28" s="8" t="s">
        <v>66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3">
        <v>1</v>
      </c>
      <c r="Q28" s="5"/>
    </row>
    <row r="29" spans="1:17" ht="15">
      <c r="A29" s="119"/>
      <c r="B29" s="111"/>
      <c r="C29" s="8" t="s">
        <v>12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3">
        <v>1</v>
      </c>
      <c r="Q29" s="5"/>
    </row>
    <row r="30" spans="1:17" ht="15">
      <c r="A30" s="119"/>
      <c r="B30" s="111"/>
      <c r="C30" s="8" t="s">
        <v>13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3">
        <v>1</v>
      </c>
      <c r="Q30" s="5"/>
    </row>
    <row r="31" spans="1:17" ht="15">
      <c r="A31" s="119"/>
      <c r="B31" s="112"/>
      <c r="C31" s="10" t="s">
        <v>67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6">
        <v>1</v>
      </c>
      <c r="Q31" s="5"/>
    </row>
    <row r="32" spans="1:17" ht="15">
      <c r="A32" s="119" t="s">
        <v>17</v>
      </c>
      <c r="B32" s="110" t="s">
        <v>52</v>
      </c>
      <c r="C32" s="6" t="s">
        <v>10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2">
        <v>1</v>
      </c>
      <c r="Q32" s="5"/>
    </row>
    <row r="33" spans="1:17" ht="15">
      <c r="A33" s="119"/>
      <c r="B33" s="111"/>
      <c r="C33" s="8" t="s">
        <v>11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3">
        <v>1</v>
      </c>
      <c r="Q33" s="5"/>
    </row>
    <row r="34" spans="1:17" ht="15">
      <c r="A34" s="119"/>
      <c r="B34" s="111"/>
      <c r="C34" s="8" t="s">
        <v>66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3">
        <v>1</v>
      </c>
      <c r="Q34" s="5"/>
    </row>
    <row r="35" spans="1:17" ht="15">
      <c r="A35" s="119"/>
      <c r="B35" s="111"/>
      <c r="C35" s="8" t="s">
        <v>12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13">
        <v>1</v>
      </c>
      <c r="Q35" s="5"/>
    </row>
    <row r="36" spans="1:17" ht="15">
      <c r="A36" s="119"/>
      <c r="B36" s="111"/>
      <c r="C36" s="8" t="s">
        <v>13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13">
        <v>1</v>
      </c>
      <c r="Q36" s="5"/>
    </row>
    <row r="37" spans="1:17" ht="15">
      <c r="A37" s="119"/>
      <c r="B37" s="112"/>
      <c r="C37" s="10" t="s">
        <v>67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6">
        <v>1</v>
      </c>
      <c r="Q37" s="5"/>
    </row>
    <row r="38" spans="1:17" ht="15">
      <c r="A38" s="119" t="s">
        <v>18</v>
      </c>
      <c r="B38" s="110" t="s">
        <v>54</v>
      </c>
      <c r="C38" s="6" t="s">
        <v>4</v>
      </c>
      <c r="D38" s="6">
        <v>5555</v>
      </c>
      <c r="E38" s="6">
        <v>4858</v>
      </c>
      <c r="F38" s="6">
        <v>10186</v>
      </c>
      <c r="G38" s="6">
        <v>7998</v>
      </c>
      <c r="H38" s="6">
        <v>12202</v>
      </c>
      <c r="I38" s="6">
        <v>11208</v>
      </c>
      <c r="J38" s="6">
        <v>8436</v>
      </c>
      <c r="K38" s="6">
        <v>8341</v>
      </c>
      <c r="L38" s="6">
        <v>9056</v>
      </c>
      <c r="M38" s="6">
        <v>7278</v>
      </c>
      <c r="N38" s="6">
        <v>5923</v>
      </c>
      <c r="O38" s="6">
        <v>5911</v>
      </c>
      <c r="P38" s="7">
        <f t="shared" ref="P38:P45" si="1">SUM(D38:O38)</f>
        <v>96952</v>
      </c>
      <c r="Q38" s="5"/>
    </row>
    <row r="39" spans="1:17" ht="15">
      <c r="A39" s="119"/>
      <c r="B39" s="111"/>
      <c r="C39" s="8" t="s">
        <v>5</v>
      </c>
      <c r="D39" s="8">
        <v>12</v>
      </c>
      <c r="E39" s="8">
        <v>6</v>
      </c>
      <c r="F39" s="8">
        <v>6</v>
      </c>
      <c r="G39" s="8">
        <v>9</v>
      </c>
      <c r="H39" s="8">
        <v>4</v>
      </c>
      <c r="I39" s="8">
        <v>8</v>
      </c>
      <c r="J39" s="8">
        <v>7</v>
      </c>
      <c r="K39" s="8">
        <v>8</v>
      </c>
      <c r="L39" s="8">
        <v>9</v>
      </c>
      <c r="M39" s="8">
        <v>6</v>
      </c>
      <c r="N39" s="8">
        <v>18</v>
      </c>
      <c r="O39" s="8">
        <v>8</v>
      </c>
      <c r="P39" s="9">
        <f t="shared" si="1"/>
        <v>101</v>
      </c>
      <c r="Q39" s="5"/>
    </row>
    <row r="40" spans="1:17" ht="15">
      <c r="A40" s="119"/>
      <c r="B40" s="111"/>
      <c r="C40" s="8" t="s">
        <v>68</v>
      </c>
      <c r="D40" s="8"/>
      <c r="E40" s="8">
        <v>1</v>
      </c>
      <c r="F40" s="8">
        <v>1</v>
      </c>
      <c r="G40" s="8"/>
      <c r="H40" s="8"/>
      <c r="I40" s="8"/>
      <c r="J40" s="8"/>
      <c r="K40" s="8"/>
      <c r="L40" s="8">
        <v>1</v>
      </c>
      <c r="M40" s="8"/>
      <c r="N40" s="8"/>
      <c r="O40" s="8"/>
      <c r="P40" s="9">
        <f t="shared" si="1"/>
        <v>3</v>
      </c>
      <c r="Q40" s="5"/>
    </row>
    <row r="41" spans="1:17" ht="15">
      <c r="A41" s="119"/>
      <c r="B41" s="111"/>
      <c r="C41" s="8" t="s">
        <v>6</v>
      </c>
      <c r="D41" s="8">
        <v>42</v>
      </c>
      <c r="E41" s="8">
        <v>31</v>
      </c>
      <c r="F41" s="8">
        <v>21</v>
      </c>
      <c r="G41" s="8">
        <v>41</v>
      </c>
      <c r="H41" s="8">
        <v>36</v>
      </c>
      <c r="I41" s="8">
        <v>19</v>
      </c>
      <c r="J41" s="8">
        <v>26</v>
      </c>
      <c r="K41" s="8">
        <v>46</v>
      </c>
      <c r="L41" s="8">
        <v>32</v>
      </c>
      <c r="M41" s="8">
        <v>66</v>
      </c>
      <c r="N41" s="8">
        <v>39</v>
      </c>
      <c r="O41" s="8">
        <v>21</v>
      </c>
      <c r="P41" s="9">
        <f t="shared" si="1"/>
        <v>420</v>
      </c>
      <c r="Q41" s="5"/>
    </row>
    <row r="42" spans="1:17" ht="15">
      <c r="A42" s="119"/>
      <c r="B42" s="111"/>
      <c r="C42" s="8" t="s">
        <v>7</v>
      </c>
      <c r="D42" s="8">
        <v>9</v>
      </c>
      <c r="E42" s="8">
        <v>18</v>
      </c>
      <c r="F42" s="8">
        <v>16</v>
      </c>
      <c r="G42" s="8">
        <v>9</v>
      </c>
      <c r="H42" s="8">
        <v>26</v>
      </c>
      <c r="I42" s="8">
        <v>21</v>
      </c>
      <c r="J42" s="8">
        <v>16</v>
      </c>
      <c r="K42" s="8">
        <v>31</v>
      </c>
      <c r="L42" s="8">
        <v>22</v>
      </c>
      <c r="M42" s="8">
        <v>25</v>
      </c>
      <c r="N42" s="8">
        <v>26</v>
      </c>
      <c r="O42" s="8">
        <v>15</v>
      </c>
      <c r="P42" s="9">
        <f t="shared" si="1"/>
        <v>234</v>
      </c>
      <c r="Q42" s="5"/>
    </row>
    <row r="43" spans="1:17" ht="15">
      <c r="A43" s="122"/>
      <c r="B43" s="113"/>
      <c r="C43" s="14" t="s">
        <v>69</v>
      </c>
      <c r="D43" s="14">
        <v>2</v>
      </c>
      <c r="E43" s="14">
        <v>4</v>
      </c>
      <c r="F43" s="14">
        <v>7</v>
      </c>
      <c r="G43" s="14"/>
      <c r="H43" s="14">
        <v>13</v>
      </c>
      <c r="I43" s="14">
        <v>7</v>
      </c>
      <c r="J43" s="14">
        <v>8</v>
      </c>
      <c r="K43" s="14">
        <v>7</v>
      </c>
      <c r="L43" s="14">
        <v>5</v>
      </c>
      <c r="M43" s="14">
        <v>5</v>
      </c>
      <c r="N43" s="14">
        <v>11</v>
      </c>
      <c r="O43" s="14">
        <v>5</v>
      </c>
      <c r="P43" s="17">
        <f t="shared" si="1"/>
        <v>74</v>
      </c>
      <c r="Q43" s="5"/>
    </row>
    <row r="44" spans="1:17" ht="15">
      <c r="A44" s="104" t="s">
        <v>19</v>
      </c>
      <c r="B44" s="101" t="s">
        <v>60</v>
      </c>
      <c r="C44" s="6" t="s">
        <v>4</v>
      </c>
      <c r="D44" s="6">
        <v>67</v>
      </c>
      <c r="E44" s="6">
        <v>90</v>
      </c>
      <c r="F44" s="6">
        <v>93</v>
      </c>
      <c r="G44" s="6">
        <v>80</v>
      </c>
      <c r="H44" s="6">
        <v>78</v>
      </c>
      <c r="I44" s="6"/>
      <c r="J44" s="6">
        <v>91</v>
      </c>
      <c r="K44" s="6">
        <v>91</v>
      </c>
      <c r="L44" s="6">
        <v>95</v>
      </c>
      <c r="M44" s="6">
        <v>105</v>
      </c>
      <c r="N44" s="6">
        <v>111</v>
      </c>
      <c r="O44" s="6">
        <v>157</v>
      </c>
      <c r="P44" s="7">
        <f t="shared" si="1"/>
        <v>1058</v>
      </c>
      <c r="Q44" s="5"/>
    </row>
    <row r="45" spans="1:17" ht="15">
      <c r="A45" s="105"/>
      <c r="B45" s="108"/>
      <c r="C45" s="8" t="s">
        <v>5</v>
      </c>
      <c r="D45" s="8">
        <v>1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>
        <v>3</v>
      </c>
      <c r="P45" s="9">
        <f t="shared" si="1"/>
        <v>4</v>
      </c>
      <c r="Q45" s="5"/>
    </row>
    <row r="46" spans="1:17" ht="15">
      <c r="A46" s="105"/>
      <c r="B46" s="108"/>
      <c r="C46" s="8" t="s">
        <v>68</v>
      </c>
      <c r="D46" s="8"/>
      <c r="E46" s="8"/>
      <c r="F46" s="8">
        <v>1</v>
      </c>
      <c r="G46" s="8"/>
      <c r="H46" s="8"/>
      <c r="I46" s="8"/>
      <c r="J46" s="8"/>
      <c r="K46" s="8"/>
      <c r="L46" s="8"/>
      <c r="M46" s="8"/>
      <c r="N46" s="8"/>
      <c r="O46" s="8"/>
      <c r="P46" s="9"/>
      <c r="Q46" s="5"/>
    </row>
    <row r="47" spans="1:17" ht="15">
      <c r="A47" s="105"/>
      <c r="B47" s="108"/>
      <c r="C47" s="8" t="s">
        <v>6</v>
      </c>
      <c r="D47" s="8">
        <v>6</v>
      </c>
      <c r="E47" s="8">
        <v>4</v>
      </c>
      <c r="F47" s="8">
        <v>1</v>
      </c>
      <c r="G47" s="8">
        <v>4</v>
      </c>
      <c r="H47" s="8">
        <v>10</v>
      </c>
      <c r="I47" s="8">
        <v>3</v>
      </c>
      <c r="J47" s="8">
        <v>1</v>
      </c>
      <c r="K47" s="8">
        <v>3</v>
      </c>
      <c r="L47" s="8">
        <v>7</v>
      </c>
      <c r="M47" s="8">
        <v>6</v>
      </c>
      <c r="N47" s="8">
        <v>6</v>
      </c>
      <c r="O47" s="8">
        <v>3</v>
      </c>
      <c r="P47" s="9">
        <f>SUM(D47:O47)</f>
        <v>54</v>
      </c>
      <c r="Q47" s="5"/>
    </row>
    <row r="48" spans="1:17" ht="15">
      <c r="A48" s="105"/>
      <c r="B48" s="108"/>
      <c r="C48" s="8" t="s">
        <v>7</v>
      </c>
      <c r="D48" s="8">
        <v>3</v>
      </c>
      <c r="E48" s="8">
        <v>1</v>
      </c>
      <c r="F48" s="8">
        <v>1</v>
      </c>
      <c r="G48" s="8">
        <v>1</v>
      </c>
      <c r="H48" s="8">
        <v>2</v>
      </c>
      <c r="I48" s="8">
        <v>3</v>
      </c>
      <c r="J48" s="8">
        <v>3</v>
      </c>
      <c r="K48" s="8">
        <v>1</v>
      </c>
      <c r="L48" s="8"/>
      <c r="M48" s="8">
        <v>3</v>
      </c>
      <c r="N48" s="8">
        <v>8</v>
      </c>
      <c r="O48" s="8">
        <v>1</v>
      </c>
      <c r="P48" s="9">
        <f>SUM(D48:O48)</f>
        <v>27</v>
      </c>
      <c r="Q48" s="5"/>
    </row>
    <row r="49" spans="1:17" ht="15">
      <c r="A49" s="106"/>
      <c r="B49" s="109"/>
      <c r="C49" s="10" t="s">
        <v>69</v>
      </c>
      <c r="D49" s="10"/>
      <c r="E49" s="10">
        <v>2</v>
      </c>
      <c r="F49" s="10"/>
      <c r="G49" s="10">
        <v>1</v>
      </c>
      <c r="H49" s="10"/>
      <c r="I49" s="10"/>
      <c r="J49" s="10">
        <v>7</v>
      </c>
      <c r="K49" s="10"/>
      <c r="L49" s="10"/>
      <c r="M49" s="10"/>
      <c r="N49" s="10">
        <v>2</v>
      </c>
      <c r="O49" s="10">
        <v>1</v>
      </c>
      <c r="P49" s="11">
        <f>SUM(D49:O49)</f>
        <v>13</v>
      </c>
      <c r="Q49" s="5"/>
    </row>
    <row r="50" spans="1:17" ht="15">
      <c r="A50" s="104" t="s">
        <v>20</v>
      </c>
      <c r="B50" s="101" t="s">
        <v>61</v>
      </c>
      <c r="C50" s="6" t="s">
        <v>10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12">
        <v>200</v>
      </c>
      <c r="Q50" s="5"/>
    </row>
    <row r="51" spans="1:17" ht="15">
      <c r="A51" s="105"/>
      <c r="B51" s="108"/>
      <c r="C51" s="8" t="s">
        <v>11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13">
        <v>5</v>
      </c>
      <c r="Q51" s="5"/>
    </row>
    <row r="52" spans="1:17" ht="15">
      <c r="A52" s="105"/>
      <c r="B52" s="108"/>
      <c r="C52" s="8" t="s">
        <v>66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13">
        <v>5</v>
      </c>
      <c r="Q52" s="5"/>
    </row>
    <row r="53" spans="1:17" ht="15">
      <c r="A53" s="105"/>
      <c r="B53" s="108"/>
      <c r="C53" s="8" t="s">
        <v>12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13">
        <v>5</v>
      </c>
      <c r="Q53" s="5"/>
    </row>
    <row r="54" spans="1:17" ht="15">
      <c r="A54" s="105"/>
      <c r="B54" s="108"/>
      <c r="C54" s="8" t="s">
        <v>13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13">
        <v>5</v>
      </c>
      <c r="Q54" s="5"/>
    </row>
    <row r="55" spans="1:17" ht="15">
      <c r="A55" s="106"/>
      <c r="B55" s="109"/>
      <c r="C55" s="10" t="s">
        <v>67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6">
        <v>5</v>
      </c>
      <c r="Q55" s="5"/>
    </row>
    <row r="56" spans="1:17" ht="15">
      <c r="A56" s="104" t="s">
        <v>21</v>
      </c>
      <c r="B56" s="101" t="s">
        <v>62</v>
      </c>
      <c r="C56" s="6" t="s">
        <v>10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12">
        <v>110</v>
      </c>
      <c r="Q56" s="5"/>
    </row>
    <row r="57" spans="1:17" ht="15">
      <c r="A57" s="105"/>
      <c r="B57" s="108"/>
      <c r="C57" s="8" t="s">
        <v>11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13">
        <v>5</v>
      </c>
      <c r="Q57" s="5"/>
    </row>
    <row r="58" spans="1:17" ht="15">
      <c r="A58" s="105"/>
      <c r="B58" s="108"/>
      <c r="C58" s="8" t="s">
        <v>66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13">
        <v>1</v>
      </c>
      <c r="Q58" s="5"/>
    </row>
    <row r="59" spans="1:17" ht="15">
      <c r="A59" s="105"/>
      <c r="B59" s="108"/>
      <c r="C59" s="8" t="s">
        <v>12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13">
        <v>1</v>
      </c>
      <c r="Q59" s="5"/>
    </row>
    <row r="60" spans="1:17" ht="15">
      <c r="A60" s="105"/>
      <c r="B60" s="108"/>
      <c r="C60" s="8" t="s">
        <v>13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3">
        <v>1</v>
      </c>
      <c r="Q60" s="5"/>
    </row>
    <row r="61" spans="1:17" ht="15">
      <c r="A61" s="106"/>
      <c r="B61" s="109"/>
      <c r="C61" s="10" t="s">
        <v>67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6">
        <v>1</v>
      </c>
      <c r="Q61" s="5"/>
    </row>
    <row r="62" spans="1:17" ht="15">
      <c r="A62" s="120" t="s">
        <v>22</v>
      </c>
      <c r="B62" s="110" t="s">
        <v>47</v>
      </c>
      <c r="C62" s="6" t="s">
        <v>10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18">
        <v>30</v>
      </c>
      <c r="Q62" s="5"/>
    </row>
    <row r="63" spans="1:17" ht="15">
      <c r="A63" s="119"/>
      <c r="B63" s="111"/>
      <c r="C63" s="8" t="s">
        <v>11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19">
        <v>1</v>
      </c>
      <c r="Q63" s="5"/>
    </row>
    <row r="64" spans="1:17" ht="15">
      <c r="A64" s="119"/>
      <c r="B64" s="111"/>
      <c r="C64" s="8" t="s">
        <v>66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19">
        <v>1</v>
      </c>
      <c r="Q64" s="5"/>
    </row>
    <row r="65" spans="1:17" ht="15">
      <c r="A65" s="119"/>
      <c r="B65" s="111"/>
      <c r="C65" s="8" t="s">
        <v>12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19">
        <v>1</v>
      </c>
      <c r="Q65" s="5"/>
    </row>
    <row r="66" spans="1:17" ht="15">
      <c r="A66" s="119"/>
      <c r="B66" s="111"/>
      <c r="C66" s="8" t="s">
        <v>13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19">
        <v>1</v>
      </c>
      <c r="Q66" s="5"/>
    </row>
    <row r="67" spans="1:17" ht="15">
      <c r="A67" s="121"/>
      <c r="B67" s="112"/>
      <c r="C67" s="10" t="s">
        <v>67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20">
        <v>1</v>
      </c>
      <c r="Q67" s="5"/>
    </row>
    <row r="68" spans="1:17" ht="15">
      <c r="A68" s="114" t="s">
        <v>23</v>
      </c>
      <c r="B68" s="110" t="s">
        <v>84</v>
      </c>
      <c r="C68" s="6" t="s">
        <v>10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18">
        <v>10</v>
      </c>
      <c r="Q68" s="5"/>
    </row>
    <row r="69" spans="1:17" ht="15">
      <c r="A69" s="115"/>
      <c r="B69" s="111"/>
      <c r="C69" s="8" t="s">
        <v>11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19">
        <v>1</v>
      </c>
      <c r="Q69" s="5"/>
    </row>
    <row r="70" spans="1:17" ht="15">
      <c r="A70" s="115"/>
      <c r="B70" s="111"/>
      <c r="C70" s="8" t="s">
        <v>66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19">
        <v>1</v>
      </c>
      <c r="Q70" s="5"/>
    </row>
    <row r="71" spans="1:17" ht="15">
      <c r="A71" s="115"/>
      <c r="B71" s="111"/>
      <c r="C71" s="8" t="s">
        <v>12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19">
        <v>1</v>
      </c>
      <c r="Q71" s="5"/>
    </row>
    <row r="72" spans="1:17" ht="15">
      <c r="A72" s="115"/>
      <c r="B72" s="111"/>
      <c r="C72" s="8" t="s">
        <v>13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19">
        <v>1</v>
      </c>
      <c r="Q72" s="5"/>
    </row>
    <row r="73" spans="1:17" ht="15">
      <c r="A73" s="115"/>
      <c r="B73" s="112"/>
      <c r="C73" s="10" t="s">
        <v>67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20">
        <v>1</v>
      </c>
      <c r="Q73" s="5"/>
    </row>
    <row r="74" spans="1:17" ht="15">
      <c r="A74" s="115"/>
      <c r="B74" s="117" t="s">
        <v>85</v>
      </c>
      <c r="C74" s="21" t="s">
        <v>10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2">
        <v>10</v>
      </c>
      <c r="Q74" s="5"/>
    </row>
    <row r="75" spans="1:17" ht="15">
      <c r="A75" s="115"/>
      <c r="B75" s="108"/>
      <c r="C75" s="8" t="s">
        <v>11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13">
        <v>0</v>
      </c>
      <c r="Q75" s="5"/>
    </row>
    <row r="76" spans="1:17" ht="15">
      <c r="A76" s="115"/>
      <c r="B76" s="108"/>
      <c r="C76" s="8" t="s">
        <v>66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13">
        <v>0</v>
      </c>
      <c r="Q76" s="5"/>
    </row>
    <row r="77" spans="1:17" ht="15">
      <c r="A77" s="115"/>
      <c r="B77" s="108"/>
      <c r="C77" s="8" t="s">
        <v>12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13">
        <v>0</v>
      </c>
      <c r="Q77" s="5"/>
    </row>
    <row r="78" spans="1:17" ht="15">
      <c r="A78" s="115"/>
      <c r="B78" s="108"/>
      <c r="C78" s="8" t="s">
        <v>13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13">
        <v>0</v>
      </c>
      <c r="Q78" s="5"/>
    </row>
    <row r="79" spans="1:17" ht="15">
      <c r="A79" s="115"/>
      <c r="B79" s="109"/>
      <c r="C79" s="10" t="s">
        <v>67</v>
      </c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4">
        <v>0</v>
      </c>
      <c r="Q79" s="5"/>
    </row>
    <row r="80" spans="1:17" ht="15">
      <c r="A80" s="115"/>
      <c r="B80" s="101" t="s">
        <v>86</v>
      </c>
      <c r="C80" s="6" t="s">
        <v>10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12">
        <v>10</v>
      </c>
      <c r="Q80" s="5"/>
    </row>
    <row r="81" spans="1:17" ht="15">
      <c r="A81" s="115"/>
      <c r="B81" s="108"/>
      <c r="C81" s="8" t="s">
        <v>11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13">
        <v>0</v>
      </c>
      <c r="Q81" s="5"/>
    </row>
    <row r="82" spans="1:17" ht="15">
      <c r="A82" s="115"/>
      <c r="B82" s="108"/>
      <c r="C82" s="8" t="s">
        <v>66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13">
        <v>0</v>
      </c>
      <c r="Q82" s="5"/>
    </row>
    <row r="83" spans="1:17" ht="15">
      <c r="A83" s="115"/>
      <c r="B83" s="108"/>
      <c r="C83" s="8" t="s">
        <v>12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13">
        <v>0</v>
      </c>
      <c r="Q83" s="5"/>
    </row>
    <row r="84" spans="1:17" ht="15">
      <c r="A84" s="115"/>
      <c r="B84" s="108"/>
      <c r="C84" s="8" t="s">
        <v>13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13">
        <v>0</v>
      </c>
      <c r="Q84" s="5"/>
    </row>
    <row r="85" spans="1:17" ht="15">
      <c r="A85" s="116"/>
      <c r="B85" s="109"/>
      <c r="C85" s="10" t="s">
        <v>67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6">
        <v>0</v>
      </c>
      <c r="Q85" s="5"/>
    </row>
    <row r="86" spans="1:17" ht="15">
      <c r="A86" s="104" t="s">
        <v>24</v>
      </c>
      <c r="B86" s="101" t="s">
        <v>55</v>
      </c>
      <c r="C86" s="6" t="s">
        <v>4</v>
      </c>
      <c r="D86" s="6">
        <v>5160</v>
      </c>
      <c r="E86" s="6">
        <v>4633</v>
      </c>
      <c r="F86" s="6">
        <v>9881</v>
      </c>
      <c r="G86" s="6">
        <v>7159</v>
      </c>
      <c r="H86" s="6">
        <v>11147</v>
      </c>
      <c r="I86" s="6">
        <v>10357</v>
      </c>
      <c r="J86" s="6">
        <v>7080</v>
      </c>
      <c r="K86" s="6">
        <v>6893</v>
      </c>
      <c r="L86" s="6">
        <v>7987</v>
      </c>
      <c r="M86" s="6">
        <v>5910</v>
      </c>
      <c r="N86" s="6">
        <v>5253</v>
      </c>
      <c r="O86" s="6">
        <v>5076</v>
      </c>
      <c r="P86" s="7">
        <f t="shared" ref="P86:P91" si="2">SUM(D86:O86)</f>
        <v>86536</v>
      </c>
      <c r="Q86" s="5"/>
    </row>
    <row r="87" spans="1:17" ht="15">
      <c r="A87" s="105"/>
      <c r="B87" s="108"/>
      <c r="C87" s="8" t="s">
        <v>5</v>
      </c>
      <c r="D87" s="8">
        <v>11</v>
      </c>
      <c r="E87" s="8">
        <v>1</v>
      </c>
      <c r="F87" s="8">
        <v>6</v>
      </c>
      <c r="G87" s="8">
        <v>9</v>
      </c>
      <c r="H87" s="8">
        <v>4</v>
      </c>
      <c r="I87" s="8">
        <v>7</v>
      </c>
      <c r="J87" s="8">
        <v>5</v>
      </c>
      <c r="K87" s="8">
        <v>8</v>
      </c>
      <c r="L87" s="8">
        <v>7</v>
      </c>
      <c r="M87" s="8">
        <v>6</v>
      </c>
      <c r="N87" s="8">
        <v>18</v>
      </c>
      <c r="O87" s="8">
        <v>8</v>
      </c>
      <c r="P87" s="9">
        <f t="shared" si="2"/>
        <v>90</v>
      </c>
      <c r="Q87" s="5"/>
    </row>
    <row r="88" spans="1:17" ht="15">
      <c r="A88" s="105"/>
      <c r="B88" s="108"/>
      <c r="C88" s="8" t="s">
        <v>68</v>
      </c>
      <c r="D88" s="8"/>
      <c r="E88" s="8">
        <v>1</v>
      </c>
      <c r="F88" s="8">
        <v>2</v>
      </c>
      <c r="G88" s="8"/>
      <c r="H88" s="8"/>
      <c r="I88" s="8"/>
      <c r="J88" s="8"/>
      <c r="K88" s="8"/>
      <c r="L88" s="8">
        <v>1</v>
      </c>
      <c r="M88" s="8"/>
      <c r="N88" s="8"/>
      <c r="O88" s="8"/>
      <c r="P88" s="9">
        <f t="shared" si="2"/>
        <v>4</v>
      </c>
      <c r="Q88" s="5"/>
    </row>
    <row r="89" spans="1:17" ht="15">
      <c r="A89" s="105"/>
      <c r="B89" s="108"/>
      <c r="C89" s="8" t="s">
        <v>6</v>
      </c>
      <c r="D89" s="8">
        <v>48</v>
      </c>
      <c r="E89" s="8">
        <v>30</v>
      </c>
      <c r="F89" s="8">
        <v>22</v>
      </c>
      <c r="G89" s="8">
        <v>31</v>
      </c>
      <c r="H89" s="8">
        <v>33</v>
      </c>
      <c r="I89" s="8">
        <v>14</v>
      </c>
      <c r="J89" s="8">
        <v>24</v>
      </c>
      <c r="K89" s="8">
        <v>42</v>
      </c>
      <c r="L89" s="8">
        <v>32</v>
      </c>
      <c r="M89" s="8">
        <v>72</v>
      </c>
      <c r="N89" s="8">
        <v>38</v>
      </c>
      <c r="O89" s="8">
        <v>23</v>
      </c>
      <c r="P89" s="9">
        <f t="shared" si="2"/>
        <v>409</v>
      </c>
      <c r="Q89" s="5"/>
    </row>
    <row r="90" spans="1:17" ht="15">
      <c r="A90" s="105"/>
      <c r="B90" s="108"/>
      <c r="C90" s="8" t="s">
        <v>7</v>
      </c>
      <c r="D90" s="8">
        <v>12</v>
      </c>
      <c r="E90" s="8">
        <v>19</v>
      </c>
      <c r="F90" s="8">
        <v>15</v>
      </c>
      <c r="G90" s="8">
        <v>13</v>
      </c>
      <c r="H90" s="8">
        <v>5</v>
      </c>
      <c r="I90" s="8">
        <v>17</v>
      </c>
      <c r="J90" s="8">
        <v>18</v>
      </c>
      <c r="K90" s="8">
        <v>28</v>
      </c>
      <c r="L90" s="8">
        <v>20</v>
      </c>
      <c r="M90" s="8">
        <v>24</v>
      </c>
      <c r="N90" s="8">
        <v>32</v>
      </c>
      <c r="O90" s="8">
        <v>13</v>
      </c>
      <c r="P90" s="9">
        <f t="shared" si="2"/>
        <v>216</v>
      </c>
      <c r="Q90" s="5"/>
    </row>
    <row r="91" spans="1:17" ht="15">
      <c r="A91" s="106"/>
      <c r="B91" s="109"/>
      <c r="C91" s="10" t="s">
        <v>69</v>
      </c>
      <c r="D91" s="10">
        <v>2</v>
      </c>
      <c r="E91" s="10">
        <v>3</v>
      </c>
      <c r="F91" s="10">
        <v>8</v>
      </c>
      <c r="G91" s="10">
        <v>8</v>
      </c>
      <c r="H91" s="10"/>
      <c r="I91" s="10">
        <v>9</v>
      </c>
      <c r="J91" s="10">
        <v>8</v>
      </c>
      <c r="K91" s="10">
        <v>6</v>
      </c>
      <c r="L91" s="10">
        <v>5</v>
      </c>
      <c r="M91" s="10">
        <v>5</v>
      </c>
      <c r="N91" s="10">
        <v>12</v>
      </c>
      <c r="O91" s="10">
        <v>6</v>
      </c>
      <c r="P91" s="11">
        <f t="shared" si="2"/>
        <v>72</v>
      </c>
      <c r="Q91" s="5"/>
    </row>
    <row r="92" spans="1:17" ht="15">
      <c r="A92" s="104" t="s">
        <v>25</v>
      </c>
      <c r="B92" s="101" t="s">
        <v>56</v>
      </c>
      <c r="C92" s="6" t="s">
        <v>10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12">
        <v>300</v>
      </c>
      <c r="Q92" s="5"/>
    </row>
    <row r="93" spans="1:17" ht="15">
      <c r="A93" s="105"/>
      <c r="B93" s="108"/>
      <c r="C93" s="8" t="s">
        <v>11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13">
        <v>10</v>
      </c>
      <c r="Q93" s="5"/>
    </row>
    <row r="94" spans="1:17" ht="15">
      <c r="A94" s="105"/>
      <c r="B94" s="108"/>
      <c r="C94" s="8" t="s">
        <v>66</v>
      </c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13">
        <v>5</v>
      </c>
      <c r="Q94" s="5"/>
    </row>
    <row r="95" spans="1:17" ht="15">
      <c r="A95" s="105"/>
      <c r="B95" s="108"/>
      <c r="C95" s="8" t="s">
        <v>12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13">
        <v>5</v>
      </c>
      <c r="Q95" s="5"/>
    </row>
    <row r="96" spans="1:17" ht="15">
      <c r="A96" s="105"/>
      <c r="B96" s="108"/>
      <c r="C96" s="8" t="s">
        <v>13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13">
        <v>5</v>
      </c>
      <c r="Q96" s="5"/>
    </row>
    <row r="97" spans="1:17" ht="15">
      <c r="A97" s="106"/>
      <c r="B97" s="109"/>
      <c r="C97" s="10" t="s">
        <v>14</v>
      </c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6">
        <v>5</v>
      </c>
      <c r="Q97" s="5"/>
    </row>
    <row r="98" spans="1:17" ht="15">
      <c r="A98" s="104" t="s">
        <v>26</v>
      </c>
      <c r="B98" s="101" t="s">
        <v>63</v>
      </c>
      <c r="C98" s="6" t="s">
        <v>4</v>
      </c>
      <c r="D98" s="6">
        <v>526</v>
      </c>
      <c r="E98" s="6">
        <v>464</v>
      </c>
      <c r="F98" s="6">
        <v>581</v>
      </c>
      <c r="G98" s="6">
        <v>1872</v>
      </c>
      <c r="H98" s="6">
        <v>700</v>
      </c>
      <c r="I98" s="6">
        <v>1470</v>
      </c>
      <c r="J98" s="6">
        <v>1208</v>
      </c>
      <c r="K98" s="6">
        <v>922</v>
      </c>
      <c r="L98" s="6">
        <v>796</v>
      </c>
      <c r="M98" s="6">
        <v>1338</v>
      </c>
      <c r="N98" s="6">
        <v>752</v>
      </c>
      <c r="O98" s="6">
        <v>700</v>
      </c>
      <c r="P98" s="7">
        <f>SUM(D98:O98)</f>
        <v>11329</v>
      </c>
      <c r="Q98" s="5"/>
    </row>
    <row r="99" spans="1:17" ht="15">
      <c r="A99" s="105"/>
      <c r="B99" s="108"/>
      <c r="C99" s="8" t="s">
        <v>5</v>
      </c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9"/>
      <c r="Q99" s="5"/>
    </row>
    <row r="100" spans="1:17" ht="15">
      <c r="A100" s="105"/>
      <c r="B100" s="108"/>
      <c r="C100" s="8" t="s">
        <v>68</v>
      </c>
      <c r="D100" s="8"/>
      <c r="E100" s="8"/>
      <c r="F100" s="8"/>
      <c r="G100" s="8"/>
      <c r="H100" s="8"/>
      <c r="I100" s="8">
        <v>1</v>
      </c>
      <c r="J100" s="8"/>
      <c r="K100" s="8"/>
      <c r="L100" s="8"/>
      <c r="M100" s="8"/>
      <c r="N100" s="8"/>
      <c r="O100" s="8"/>
      <c r="P100" s="9">
        <v>1</v>
      </c>
      <c r="Q100" s="5"/>
    </row>
    <row r="101" spans="1:17" ht="15">
      <c r="A101" s="105"/>
      <c r="B101" s="108"/>
      <c r="C101" s="8" t="s">
        <v>6</v>
      </c>
      <c r="D101" s="8"/>
      <c r="E101" s="8"/>
      <c r="F101" s="8"/>
      <c r="G101" s="8">
        <v>1</v>
      </c>
      <c r="H101" s="8"/>
      <c r="I101" s="8"/>
      <c r="J101" s="8"/>
      <c r="K101" s="8"/>
      <c r="L101" s="8"/>
      <c r="M101" s="8"/>
      <c r="N101" s="8">
        <v>2</v>
      </c>
      <c r="O101" s="8"/>
      <c r="P101" s="9">
        <f>SUM(D101:O101)</f>
        <v>3</v>
      </c>
      <c r="Q101" s="5"/>
    </row>
    <row r="102" spans="1:17" ht="15">
      <c r="A102" s="105"/>
      <c r="B102" s="108"/>
      <c r="C102" s="8" t="s">
        <v>7</v>
      </c>
      <c r="D102" s="8"/>
      <c r="E102" s="8"/>
      <c r="F102" s="8"/>
      <c r="G102" s="8"/>
      <c r="H102" s="8"/>
      <c r="I102" s="8"/>
      <c r="J102" s="8">
        <v>1</v>
      </c>
      <c r="K102" s="8"/>
      <c r="L102" s="8"/>
      <c r="M102" s="8"/>
      <c r="N102" s="8"/>
      <c r="O102" s="8"/>
      <c r="P102" s="9">
        <v>1</v>
      </c>
      <c r="Q102" s="5"/>
    </row>
    <row r="103" spans="1:17" ht="15">
      <c r="A103" s="106"/>
      <c r="B103" s="109"/>
      <c r="C103" s="10" t="s">
        <v>69</v>
      </c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>
        <v>1</v>
      </c>
      <c r="O103" s="10"/>
      <c r="P103" s="11">
        <v>1</v>
      </c>
      <c r="Q103" s="5"/>
    </row>
    <row r="104" spans="1:17" ht="15">
      <c r="A104" s="104" t="s">
        <v>27</v>
      </c>
      <c r="B104" s="101" t="s">
        <v>48</v>
      </c>
      <c r="C104" s="6" t="s">
        <v>10</v>
      </c>
      <c r="D104" s="6">
        <v>3</v>
      </c>
      <c r="E104" s="6">
        <v>7</v>
      </c>
      <c r="F104" s="6">
        <v>1</v>
      </c>
      <c r="G104" s="6"/>
      <c r="H104" s="6">
        <v>6</v>
      </c>
      <c r="I104" s="6">
        <v>1</v>
      </c>
      <c r="J104" s="6">
        <v>1</v>
      </c>
      <c r="K104" s="6"/>
      <c r="L104" s="6"/>
      <c r="M104" s="6"/>
      <c r="N104" s="6"/>
      <c r="O104" s="6">
        <v>1</v>
      </c>
      <c r="P104" s="12">
        <f>SUM(D104:O104)</f>
        <v>20</v>
      </c>
      <c r="Q104" s="5"/>
    </row>
    <row r="105" spans="1:17" ht="15">
      <c r="A105" s="105"/>
      <c r="B105" s="108"/>
      <c r="C105" s="8" t="s">
        <v>11</v>
      </c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13">
        <v>5</v>
      </c>
      <c r="Q105" s="5"/>
    </row>
    <row r="106" spans="1:17" ht="15">
      <c r="A106" s="105"/>
      <c r="B106" s="108"/>
      <c r="C106" s="8" t="s">
        <v>66</v>
      </c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13">
        <v>2</v>
      </c>
      <c r="Q106" s="5"/>
    </row>
    <row r="107" spans="1:17" ht="15">
      <c r="A107" s="105"/>
      <c r="B107" s="108"/>
      <c r="C107" s="8" t="s">
        <v>12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13">
        <v>1</v>
      </c>
      <c r="Q107" s="5"/>
    </row>
    <row r="108" spans="1:17" ht="15">
      <c r="A108" s="105"/>
      <c r="B108" s="108"/>
      <c r="C108" s="8" t="s">
        <v>13</v>
      </c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13">
        <v>1</v>
      </c>
      <c r="Q108" s="5"/>
    </row>
    <row r="109" spans="1:17" ht="15">
      <c r="A109" s="106"/>
      <c r="B109" s="109"/>
      <c r="C109" s="10" t="s">
        <v>67</v>
      </c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6">
        <v>1</v>
      </c>
      <c r="Q109" s="5"/>
    </row>
    <row r="110" spans="1:17" ht="15">
      <c r="A110" s="104" t="s">
        <v>28</v>
      </c>
      <c r="B110" s="101" t="s">
        <v>57</v>
      </c>
      <c r="C110" s="2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12">
        <v>5</v>
      </c>
      <c r="Q110" s="5"/>
    </row>
    <row r="111" spans="1:17" ht="15">
      <c r="A111" s="105"/>
      <c r="B111" s="102"/>
      <c r="C111" s="26" t="s">
        <v>30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13">
        <v>5</v>
      </c>
      <c r="Q111" s="5"/>
    </row>
    <row r="112" spans="1:17" ht="15">
      <c r="A112" s="105"/>
      <c r="B112" s="102"/>
      <c r="C112" s="26" t="s">
        <v>31</v>
      </c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13">
        <v>2</v>
      </c>
      <c r="Q112" s="5"/>
    </row>
    <row r="113" spans="1:17" ht="15">
      <c r="A113" s="106"/>
      <c r="B113" s="103"/>
      <c r="C113" s="27" t="s">
        <v>32</v>
      </c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6">
        <v>1</v>
      </c>
      <c r="Q113" s="5"/>
    </row>
    <row r="114" spans="1:17" ht="15">
      <c r="A114" s="104" t="s">
        <v>33</v>
      </c>
      <c r="B114" s="101" t="s">
        <v>64</v>
      </c>
      <c r="C114" s="2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12">
        <v>1</v>
      </c>
      <c r="Q114" s="5"/>
    </row>
    <row r="115" spans="1:17" ht="15">
      <c r="A115" s="105"/>
      <c r="B115" s="102"/>
      <c r="C115" s="26" t="s">
        <v>30</v>
      </c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13">
        <v>1</v>
      </c>
      <c r="Q115" s="5"/>
    </row>
    <row r="116" spans="1:17" ht="15">
      <c r="A116" s="105"/>
      <c r="B116" s="102"/>
      <c r="C116" s="26" t="s">
        <v>31</v>
      </c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13">
        <v>1</v>
      </c>
      <c r="Q116" s="5"/>
    </row>
    <row r="117" spans="1:17" ht="15">
      <c r="A117" s="106"/>
      <c r="B117" s="103"/>
      <c r="C117" s="27" t="s">
        <v>32</v>
      </c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6">
        <v>1</v>
      </c>
      <c r="Q117" s="5"/>
    </row>
    <row r="118" spans="1:17" ht="15">
      <c r="A118" s="104" t="s">
        <v>34</v>
      </c>
      <c r="B118" s="101" t="s">
        <v>87</v>
      </c>
      <c r="C118" s="2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12">
        <v>1</v>
      </c>
      <c r="Q118" s="5"/>
    </row>
    <row r="119" spans="1:17" ht="15">
      <c r="A119" s="105"/>
      <c r="B119" s="102"/>
      <c r="C119" s="26" t="s">
        <v>30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13">
        <v>1</v>
      </c>
      <c r="Q119" s="5"/>
    </row>
    <row r="120" spans="1:17" ht="15">
      <c r="A120" s="105"/>
      <c r="B120" s="102"/>
      <c r="C120" s="26" t="s">
        <v>31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13">
        <v>1</v>
      </c>
      <c r="Q120" s="5"/>
    </row>
    <row r="121" spans="1:17" ht="15">
      <c r="A121" s="106"/>
      <c r="B121" s="103"/>
      <c r="C121" s="27" t="s">
        <v>32</v>
      </c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6">
        <v>0</v>
      </c>
      <c r="Q121" s="5"/>
    </row>
    <row r="122" spans="1:17" ht="15">
      <c r="A122" s="104" t="s">
        <v>35</v>
      </c>
      <c r="B122" s="101" t="s">
        <v>58</v>
      </c>
      <c r="C122" s="2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12">
        <v>1</v>
      </c>
      <c r="Q122" s="5"/>
    </row>
    <row r="123" spans="1:17" ht="15">
      <c r="A123" s="105"/>
      <c r="B123" s="102"/>
      <c r="C123" s="26" t="s">
        <v>30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13">
        <v>1</v>
      </c>
      <c r="Q123" s="5"/>
    </row>
    <row r="124" spans="1:17" ht="15">
      <c r="A124" s="105"/>
      <c r="B124" s="102"/>
      <c r="C124" s="26" t="s">
        <v>31</v>
      </c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13">
        <v>1</v>
      </c>
      <c r="Q124" s="5"/>
    </row>
    <row r="125" spans="1:17" ht="15">
      <c r="A125" s="106"/>
      <c r="B125" s="103"/>
      <c r="C125" s="27" t="s">
        <v>32</v>
      </c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6">
        <v>0</v>
      </c>
      <c r="Q125" s="5"/>
    </row>
    <row r="126" spans="1:17" ht="15">
      <c r="A126" s="104" t="s">
        <v>36</v>
      </c>
      <c r="B126" s="101" t="s">
        <v>49</v>
      </c>
      <c r="C126" s="2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12">
        <v>0</v>
      </c>
      <c r="Q126" s="5"/>
    </row>
    <row r="127" spans="1:17" ht="15">
      <c r="A127" s="105"/>
      <c r="B127" s="102"/>
      <c r="C127" s="26" t="s">
        <v>30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13">
        <v>0</v>
      </c>
      <c r="Q127" s="5"/>
    </row>
    <row r="128" spans="1:17" ht="15">
      <c r="A128" s="105"/>
      <c r="B128" s="102"/>
      <c r="C128" s="26" t="s">
        <v>31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13">
        <v>0</v>
      </c>
      <c r="Q128" s="5"/>
    </row>
    <row r="129" spans="1:17" ht="15">
      <c r="A129" s="106"/>
      <c r="B129" s="103"/>
      <c r="C129" s="27" t="s">
        <v>32</v>
      </c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6">
        <v>0</v>
      </c>
      <c r="Q129" s="5"/>
    </row>
    <row r="130" spans="1:17" ht="15">
      <c r="A130" s="104" t="s">
        <v>37</v>
      </c>
      <c r="B130" s="101" t="s">
        <v>50</v>
      </c>
      <c r="C130" s="25" t="s">
        <v>29</v>
      </c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12">
        <v>0</v>
      </c>
      <c r="Q130" s="5"/>
    </row>
    <row r="131" spans="1:17" ht="15">
      <c r="A131" s="105"/>
      <c r="B131" s="102"/>
      <c r="C131" s="26" t="s">
        <v>30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13">
        <v>0</v>
      </c>
      <c r="Q131" s="5"/>
    </row>
    <row r="132" spans="1:17" ht="15">
      <c r="A132" s="105"/>
      <c r="B132" s="102"/>
      <c r="C132" s="26" t="s">
        <v>31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13">
        <v>0</v>
      </c>
      <c r="Q132" s="5"/>
    </row>
    <row r="133" spans="1:17" ht="15">
      <c r="A133" s="106"/>
      <c r="B133" s="103"/>
      <c r="C133" s="27" t="s">
        <v>32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6">
        <v>0</v>
      </c>
      <c r="Q133" s="5"/>
    </row>
    <row r="134" spans="1:17" ht="15">
      <c r="A134" s="104" t="s">
        <v>38</v>
      </c>
      <c r="B134" s="107" t="s">
        <v>39</v>
      </c>
      <c r="C134" s="25" t="s">
        <v>40</v>
      </c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12">
        <v>270</v>
      </c>
      <c r="Q134" s="5"/>
    </row>
    <row r="135" spans="1:17" ht="15">
      <c r="A135" s="105"/>
      <c r="B135" s="108"/>
      <c r="C135" s="26" t="s">
        <v>41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13">
        <v>5</v>
      </c>
      <c r="Q135" s="5"/>
    </row>
    <row r="136" spans="1:17" ht="21.75" customHeight="1">
      <c r="A136" s="106"/>
      <c r="B136" s="109"/>
      <c r="C136" s="27" t="s">
        <v>70</v>
      </c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6">
        <v>0</v>
      </c>
      <c r="Q136" s="5"/>
    </row>
    <row r="137" spans="1:17" ht="15">
      <c r="A137" s="104" t="s">
        <v>42</v>
      </c>
      <c r="B137" s="107" t="s">
        <v>43</v>
      </c>
      <c r="C137" s="25" t="s">
        <v>40</v>
      </c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12">
        <v>5</v>
      </c>
      <c r="Q137" s="5"/>
    </row>
    <row r="138" spans="1:17" ht="15">
      <c r="A138" s="105"/>
      <c r="B138" s="108"/>
      <c r="C138" s="26" t="s">
        <v>41</v>
      </c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13">
        <v>1</v>
      </c>
      <c r="Q138" s="5"/>
    </row>
    <row r="139" spans="1:17" ht="27" customHeight="1">
      <c r="A139" s="106"/>
      <c r="B139" s="109"/>
      <c r="C139" s="27" t="s">
        <v>70</v>
      </c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6">
        <v>0</v>
      </c>
      <c r="Q139" s="5"/>
    </row>
    <row r="140" spans="1:17" ht="25.5">
      <c r="A140" s="28" t="s">
        <v>65</v>
      </c>
      <c r="B140" s="29" t="s">
        <v>44</v>
      </c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1">
        <v>1</v>
      </c>
      <c r="Q140" s="5"/>
    </row>
  </sheetData>
  <mergeCells count="50">
    <mergeCell ref="A14:A19"/>
    <mergeCell ref="A20:A25"/>
    <mergeCell ref="A26:A31"/>
    <mergeCell ref="A32:A37"/>
    <mergeCell ref="A44:A49"/>
    <mergeCell ref="A62:A67"/>
    <mergeCell ref="B56:B61"/>
    <mergeCell ref="B32:B37"/>
    <mergeCell ref="A56:A61"/>
    <mergeCell ref="A38:A43"/>
    <mergeCell ref="B38:B43"/>
    <mergeCell ref="B50:B55"/>
    <mergeCell ref="A50:A55"/>
    <mergeCell ref="B62:B67"/>
    <mergeCell ref="A98:A103"/>
    <mergeCell ref="B114:B117"/>
    <mergeCell ref="A118:A121"/>
    <mergeCell ref="B118:B121"/>
    <mergeCell ref="A122:A125"/>
    <mergeCell ref="B98:B103"/>
    <mergeCell ref="B104:B109"/>
    <mergeCell ref="B110:B113"/>
    <mergeCell ref="B68:B73"/>
    <mergeCell ref="B92:B97"/>
    <mergeCell ref="A2:A7"/>
    <mergeCell ref="B26:B31"/>
    <mergeCell ref="A86:A91"/>
    <mergeCell ref="B2:B7"/>
    <mergeCell ref="B14:B19"/>
    <mergeCell ref="B8:B13"/>
    <mergeCell ref="B20:B25"/>
    <mergeCell ref="A68:A85"/>
    <mergeCell ref="B74:B79"/>
    <mergeCell ref="B86:B91"/>
    <mergeCell ref="A92:A97"/>
    <mergeCell ref="B80:B85"/>
    <mergeCell ref="A8:A13"/>
    <mergeCell ref="B44:B49"/>
    <mergeCell ref="B130:B133"/>
    <mergeCell ref="A137:A139"/>
    <mergeCell ref="B137:B139"/>
    <mergeCell ref="B122:B125"/>
    <mergeCell ref="A104:A109"/>
    <mergeCell ref="A114:A117"/>
    <mergeCell ref="A130:A133"/>
    <mergeCell ref="A134:A136"/>
    <mergeCell ref="B134:B136"/>
    <mergeCell ref="A126:A129"/>
    <mergeCell ref="B126:B129"/>
    <mergeCell ref="A110:A113"/>
  </mergeCells>
  <pageMargins left="0.36" right="0.17" top="0.54" bottom="0.35" header="0.51" footer="0.3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0"/>
  <sheetViews>
    <sheetView showGridLines="0" showRowColHeaders="0" tabSelected="1" showRuler="0" view="pageLayout" topLeftCell="A28" zoomScaleNormal="100" workbookViewId="0">
      <selection activeCell="G34" sqref="G34"/>
    </sheetView>
  </sheetViews>
  <sheetFormatPr defaultColWidth="0" defaultRowHeight="14.25"/>
  <cols>
    <col min="1" max="1" width="3.25"/>
    <col min="3" max="3" width="41.125" customWidth="1"/>
    <col min="4" max="4" width="21.125" customWidth="1"/>
    <col min="5" max="5" width="10.5" style="32" customWidth="1"/>
    <col min="6" max="6" width="12.375" style="58" customWidth="1"/>
    <col min="7" max="7" width="15.5" style="33" customWidth="1"/>
    <col min="8" max="257" width="9" customWidth="1"/>
    <col min="258" max="16384" width="9" hidden="1"/>
  </cols>
  <sheetData>
    <row r="1" spans="1:10" ht="42" customHeight="1" thickBot="1">
      <c r="A1" s="34" t="s">
        <v>0</v>
      </c>
      <c r="B1" s="75"/>
      <c r="C1" s="37" t="s">
        <v>1</v>
      </c>
      <c r="D1" s="37" t="s">
        <v>2</v>
      </c>
      <c r="E1" s="38" t="s">
        <v>89</v>
      </c>
      <c r="F1" s="39" t="s">
        <v>90</v>
      </c>
      <c r="G1" s="40" t="s">
        <v>91</v>
      </c>
      <c r="H1" s="41"/>
      <c r="I1" s="41"/>
      <c r="J1" s="41"/>
    </row>
    <row r="2" spans="1:10" ht="18" customHeight="1" thickBot="1">
      <c r="A2" s="35">
        <v>1</v>
      </c>
      <c r="B2" s="76"/>
      <c r="C2" s="42">
        <v>2</v>
      </c>
      <c r="D2" s="42">
        <v>3</v>
      </c>
      <c r="E2" s="43">
        <v>4</v>
      </c>
      <c r="F2" s="43">
        <v>5</v>
      </c>
      <c r="G2" s="44">
        <v>6</v>
      </c>
      <c r="H2" s="41"/>
      <c r="I2" s="41"/>
      <c r="J2" s="41"/>
    </row>
    <row r="3" spans="1:10" ht="12.95" customHeight="1" thickBot="1">
      <c r="A3" s="144" t="s">
        <v>3</v>
      </c>
      <c r="B3" s="77"/>
      <c r="C3" s="141" t="s">
        <v>97</v>
      </c>
      <c r="D3" s="45" t="s">
        <v>94</v>
      </c>
      <c r="E3" s="46">
        <v>6000</v>
      </c>
      <c r="F3" s="67"/>
      <c r="G3" s="60">
        <f>E3*F3</f>
        <v>0</v>
      </c>
      <c r="H3" s="41"/>
      <c r="I3" s="41"/>
      <c r="J3" s="41"/>
    </row>
    <row r="4" spans="1:10" ht="12.95" customHeight="1">
      <c r="A4" s="145"/>
      <c r="B4" s="78"/>
      <c r="C4" s="142"/>
      <c r="D4" s="52" t="s">
        <v>95</v>
      </c>
      <c r="E4" s="53">
        <v>10</v>
      </c>
      <c r="F4" s="69"/>
      <c r="G4" s="60">
        <f>E4*F4</f>
        <v>0</v>
      </c>
      <c r="H4" s="56"/>
      <c r="I4" s="41"/>
      <c r="J4" s="41"/>
    </row>
    <row r="5" spans="1:10" ht="12.95" customHeight="1" thickBot="1">
      <c r="A5" s="146"/>
      <c r="B5" s="78"/>
      <c r="C5" s="143"/>
      <c r="D5" s="47" t="s">
        <v>96</v>
      </c>
      <c r="E5" s="48">
        <v>0</v>
      </c>
      <c r="F5" s="68"/>
      <c r="G5" s="61">
        <f t="shared" ref="G5:G14" si="0">E5*F5</f>
        <v>0</v>
      </c>
      <c r="H5" s="41"/>
      <c r="I5" s="41"/>
      <c r="J5" s="41"/>
    </row>
    <row r="6" spans="1:10" ht="12.95" customHeight="1" thickBot="1">
      <c r="A6" s="144" t="s">
        <v>8</v>
      </c>
      <c r="B6" s="77"/>
      <c r="C6" s="141" t="s">
        <v>98</v>
      </c>
      <c r="D6" s="45" t="s">
        <v>94</v>
      </c>
      <c r="E6" s="46">
        <v>130</v>
      </c>
      <c r="F6" s="67"/>
      <c r="G6" s="60">
        <f>E6*F6</f>
        <v>0</v>
      </c>
      <c r="H6" s="41"/>
      <c r="I6" s="41"/>
      <c r="J6" s="41"/>
    </row>
    <row r="7" spans="1:10" ht="12.95" customHeight="1" thickBot="1">
      <c r="A7" s="145"/>
      <c r="B7" s="78"/>
      <c r="C7" s="142"/>
      <c r="D7" s="52" t="s">
        <v>95</v>
      </c>
      <c r="E7" s="53">
        <v>25</v>
      </c>
      <c r="F7" s="69"/>
      <c r="G7" s="60">
        <f>E7*F7</f>
        <v>0</v>
      </c>
      <c r="H7" s="41"/>
      <c r="I7" s="41"/>
      <c r="J7" s="41"/>
    </row>
    <row r="8" spans="1:10" ht="12.95" customHeight="1" thickBot="1">
      <c r="A8" s="146"/>
      <c r="B8" s="78"/>
      <c r="C8" s="143"/>
      <c r="D8" s="47" t="s">
        <v>96</v>
      </c>
      <c r="E8" s="48">
        <v>5</v>
      </c>
      <c r="F8" s="70"/>
      <c r="G8" s="60">
        <f>E8*F8</f>
        <v>0</v>
      </c>
      <c r="H8" s="41"/>
      <c r="I8" s="41"/>
      <c r="J8" s="41"/>
    </row>
    <row r="9" spans="1:10" ht="12.95" customHeight="1">
      <c r="A9" s="144" t="s">
        <v>9</v>
      </c>
      <c r="B9" s="79"/>
      <c r="C9" s="160" t="s">
        <v>99</v>
      </c>
      <c r="D9" s="84" t="s">
        <v>10</v>
      </c>
      <c r="E9" s="85">
        <v>5</v>
      </c>
      <c r="F9" s="86"/>
      <c r="G9" s="87">
        <f t="shared" si="0"/>
        <v>0</v>
      </c>
      <c r="H9" s="41"/>
      <c r="I9" s="41"/>
      <c r="J9" s="41"/>
    </row>
    <row r="10" spans="1:10" ht="12.95" customHeight="1">
      <c r="A10" s="146"/>
      <c r="B10" s="80"/>
      <c r="C10" s="163"/>
      <c r="D10" s="88" t="s">
        <v>11</v>
      </c>
      <c r="E10" s="89">
        <v>0</v>
      </c>
      <c r="F10" s="73"/>
      <c r="G10" s="64">
        <f t="shared" si="0"/>
        <v>0</v>
      </c>
      <c r="H10" s="41"/>
      <c r="I10" s="41"/>
      <c r="J10" s="41"/>
    </row>
    <row r="11" spans="1:10" ht="12.95" customHeight="1">
      <c r="A11" s="146"/>
      <c r="B11" s="80"/>
      <c r="C11" s="163"/>
      <c r="D11" s="88" t="s">
        <v>66</v>
      </c>
      <c r="E11" s="89">
        <v>0</v>
      </c>
      <c r="F11" s="73"/>
      <c r="G11" s="64">
        <f t="shared" si="0"/>
        <v>0</v>
      </c>
      <c r="H11" s="41"/>
      <c r="I11" s="41"/>
      <c r="J11" s="41"/>
    </row>
    <row r="12" spans="1:10" ht="12.95" customHeight="1">
      <c r="A12" s="146"/>
      <c r="B12" s="80"/>
      <c r="C12" s="163"/>
      <c r="D12" s="88" t="s">
        <v>12</v>
      </c>
      <c r="E12" s="89">
        <v>0</v>
      </c>
      <c r="F12" s="73"/>
      <c r="G12" s="64">
        <f t="shared" si="0"/>
        <v>0</v>
      </c>
      <c r="H12" s="41"/>
      <c r="I12" s="41"/>
      <c r="J12" s="41"/>
    </row>
    <row r="13" spans="1:10" ht="12.95" customHeight="1">
      <c r="A13" s="146"/>
      <c r="B13" s="80"/>
      <c r="C13" s="163"/>
      <c r="D13" s="88" t="s">
        <v>13</v>
      </c>
      <c r="E13" s="89">
        <v>0</v>
      </c>
      <c r="F13" s="73"/>
      <c r="G13" s="64">
        <f t="shared" si="0"/>
        <v>0</v>
      </c>
      <c r="H13" s="41"/>
      <c r="I13" s="41"/>
      <c r="J13" s="41"/>
    </row>
    <row r="14" spans="1:10" ht="12.95" customHeight="1" thickBot="1">
      <c r="A14" s="155"/>
      <c r="B14" s="81"/>
      <c r="C14" s="164"/>
      <c r="D14" s="88" t="s">
        <v>67</v>
      </c>
      <c r="E14" s="90">
        <v>0</v>
      </c>
      <c r="F14" s="74"/>
      <c r="G14" s="65">
        <f t="shared" si="0"/>
        <v>0</v>
      </c>
      <c r="H14" s="41"/>
      <c r="I14" s="41"/>
      <c r="J14" s="41"/>
    </row>
    <row r="15" spans="1:10" ht="13.5" customHeight="1">
      <c r="A15" s="144" t="s">
        <v>15</v>
      </c>
      <c r="B15" s="79"/>
      <c r="C15" s="147" t="s">
        <v>103</v>
      </c>
      <c r="D15" s="45" t="s">
        <v>94</v>
      </c>
      <c r="E15" s="46">
        <v>16000</v>
      </c>
      <c r="F15" s="67"/>
      <c r="G15" s="60">
        <f t="shared" ref="G15:G17" si="1">E15*F15</f>
        <v>0</v>
      </c>
      <c r="H15" s="41"/>
      <c r="I15" s="41"/>
      <c r="J15" s="41"/>
    </row>
    <row r="16" spans="1:10" ht="13.5" customHeight="1">
      <c r="A16" s="146"/>
      <c r="B16" s="80"/>
      <c r="C16" s="148"/>
      <c r="D16" s="47" t="s">
        <v>95</v>
      </c>
      <c r="E16" s="48">
        <v>150</v>
      </c>
      <c r="F16" s="70"/>
      <c r="G16" s="61">
        <f t="shared" si="1"/>
        <v>0</v>
      </c>
      <c r="H16" s="41"/>
      <c r="I16" s="41"/>
      <c r="J16" s="41"/>
    </row>
    <row r="17" spans="1:10" ht="13.5" customHeight="1" thickBot="1">
      <c r="A17" s="146"/>
      <c r="B17" s="80"/>
      <c r="C17" s="148"/>
      <c r="D17" s="54" t="s">
        <v>96</v>
      </c>
      <c r="E17" s="55">
        <v>40</v>
      </c>
      <c r="F17" s="71"/>
      <c r="G17" s="63">
        <f t="shared" si="1"/>
        <v>0</v>
      </c>
      <c r="H17" s="41"/>
      <c r="I17" s="41"/>
      <c r="J17" s="41"/>
    </row>
    <row r="18" spans="1:10" ht="13.5" customHeight="1" thickTop="1">
      <c r="A18" s="144" t="s">
        <v>16</v>
      </c>
      <c r="B18" s="79"/>
      <c r="C18" s="147" t="s">
        <v>102</v>
      </c>
      <c r="D18" s="45" t="s">
        <v>94</v>
      </c>
      <c r="E18" s="46">
        <v>30</v>
      </c>
      <c r="F18" s="69"/>
      <c r="G18" s="62">
        <f>E18*F18</f>
        <v>0</v>
      </c>
      <c r="H18" s="41"/>
      <c r="I18" s="41"/>
      <c r="J18" s="41"/>
    </row>
    <row r="19" spans="1:10" ht="13.5" customHeight="1">
      <c r="A19" s="145"/>
      <c r="B19" s="82"/>
      <c r="C19" s="168"/>
      <c r="D19" s="52" t="s">
        <v>95</v>
      </c>
      <c r="E19" s="53">
        <v>15</v>
      </c>
      <c r="F19" s="72"/>
      <c r="G19" s="62">
        <f t="shared" ref="G19:G20" si="2">E19*F19</f>
        <v>0</v>
      </c>
      <c r="H19" s="41"/>
      <c r="I19" s="41"/>
      <c r="J19" s="41"/>
    </row>
    <row r="20" spans="1:10" ht="13.5" customHeight="1" thickBot="1">
      <c r="A20" s="145"/>
      <c r="B20" s="82"/>
      <c r="C20" s="168"/>
      <c r="D20" s="52" t="s">
        <v>96</v>
      </c>
      <c r="E20" s="53">
        <v>10</v>
      </c>
      <c r="F20" s="72"/>
      <c r="G20" s="63">
        <f t="shared" si="2"/>
        <v>0</v>
      </c>
      <c r="H20" s="41"/>
      <c r="I20" s="41"/>
      <c r="J20" s="41"/>
    </row>
    <row r="21" spans="1:10" ht="13.5" customHeight="1">
      <c r="A21" s="144" t="s">
        <v>17</v>
      </c>
      <c r="B21" s="79"/>
      <c r="C21" s="160" t="s">
        <v>100</v>
      </c>
      <c r="D21" s="84" t="s">
        <v>10</v>
      </c>
      <c r="E21" s="85">
        <v>10</v>
      </c>
      <c r="F21" s="86"/>
      <c r="G21" s="87">
        <f t="shared" ref="G21:G25" si="3">E21*F21</f>
        <v>0</v>
      </c>
      <c r="H21" s="41"/>
      <c r="I21" s="41"/>
      <c r="J21" s="41"/>
    </row>
    <row r="22" spans="1:10" ht="13.5" customHeight="1">
      <c r="A22" s="146"/>
      <c r="B22" s="80"/>
      <c r="C22" s="163"/>
      <c r="D22" s="88" t="s">
        <v>11</v>
      </c>
      <c r="E22" s="89">
        <v>0</v>
      </c>
      <c r="F22" s="73"/>
      <c r="G22" s="64">
        <f t="shared" si="3"/>
        <v>0</v>
      </c>
      <c r="H22" s="41"/>
      <c r="I22" s="41"/>
      <c r="J22" s="41"/>
    </row>
    <row r="23" spans="1:10" ht="13.5" customHeight="1">
      <c r="A23" s="146"/>
      <c r="B23" s="80"/>
      <c r="C23" s="163"/>
      <c r="D23" s="88" t="s">
        <v>66</v>
      </c>
      <c r="E23" s="89">
        <v>0</v>
      </c>
      <c r="F23" s="73"/>
      <c r="G23" s="64">
        <f t="shared" si="3"/>
        <v>0</v>
      </c>
      <c r="H23" s="41"/>
      <c r="I23" s="41"/>
      <c r="J23" s="41"/>
    </row>
    <row r="24" spans="1:10" ht="13.5" customHeight="1">
      <c r="A24" s="146"/>
      <c r="B24" s="80"/>
      <c r="C24" s="163"/>
      <c r="D24" s="88" t="s">
        <v>12</v>
      </c>
      <c r="E24" s="89">
        <v>0</v>
      </c>
      <c r="F24" s="73"/>
      <c r="G24" s="64">
        <f t="shared" si="3"/>
        <v>0</v>
      </c>
      <c r="H24" s="41"/>
      <c r="I24" s="41"/>
      <c r="J24" s="41"/>
    </row>
    <row r="25" spans="1:10" ht="13.5" customHeight="1">
      <c r="A25" s="146"/>
      <c r="B25" s="80"/>
      <c r="C25" s="163"/>
      <c r="D25" s="88" t="s">
        <v>13</v>
      </c>
      <c r="E25" s="89">
        <v>0</v>
      </c>
      <c r="F25" s="73"/>
      <c r="G25" s="64">
        <f t="shared" si="3"/>
        <v>0</v>
      </c>
      <c r="H25" s="41"/>
      <c r="I25" s="41"/>
      <c r="J25" s="41"/>
    </row>
    <row r="26" spans="1:10" ht="13.5" customHeight="1" thickBot="1">
      <c r="A26" s="155"/>
      <c r="B26" s="81"/>
      <c r="C26" s="164"/>
      <c r="D26" s="94" t="s">
        <v>67</v>
      </c>
      <c r="E26" s="90">
        <v>0</v>
      </c>
      <c r="F26" s="95"/>
      <c r="G26" s="96">
        <v>0</v>
      </c>
      <c r="H26" s="41"/>
      <c r="I26" s="41"/>
      <c r="J26" s="41"/>
    </row>
    <row r="27" spans="1:10" ht="65.25" customHeight="1">
      <c r="A27" s="165" t="s">
        <v>18</v>
      </c>
      <c r="B27" s="79"/>
      <c r="C27" s="152" t="s">
        <v>104</v>
      </c>
      <c r="D27" s="129"/>
      <c r="E27" s="132">
        <v>15000</v>
      </c>
      <c r="F27" s="135"/>
      <c r="G27" s="138">
        <f>E27*F27</f>
        <v>0</v>
      </c>
      <c r="H27" s="41"/>
      <c r="I27" s="41"/>
      <c r="J27" s="41"/>
    </row>
    <row r="28" spans="1:10" ht="12.95" customHeight="1">
      <c r="A28" s="166"/>
      <c r="B28" s="80"/>
      <c r="C28" s="153"/>
      <c r="D28" s="130"/>
      <c r="E28" s="133"/>
      <c r="F28" s="136"/>
      <c r="G28" s="139"/>
      <c r="H28" s="41"/>
      <c r="I28" s="41"/>
      <c r="J28" s="41"/>
    </row>
    <row r="29" spans="1:10" ht="12.95" customHeight="1" thickBot="1">
      <c r="A29" s="167"/>
      <c r="B29" s="81"/>
      <c r="C29" s="154"/>
      <c r="D29" s="131"/>
      <c r="E29" s="134"/>
      <c r="F29" s="137"/>
      <c r="G29" s="140"/>
      <c r="H29" s="41"/>
      <c r="I29" s="41"/>
      <c r="J29" s="41"/>
    </row>
    <row r="30" spans="1:10" ht="12.95" customHeight="1">
      <c r="A30" s="165" t="s">
        <v>19</v>
      </c>
      <c r="B30" s="79"/>
      <c r="C30" s="156" t="s">
        <v>88</v>
      </c>
      <c r="D30" s="97"/>
      <c r="E30" s="123">
        <v>10</v>
      </c>
      <c r="F30" s="98"/>
      <c r="G30" s="126">
        <f>E30*F30</f>
        <v>0</v>
      </c>
      <c r="H30" s="41"/>
      <c r="I30" s="41"/>
      <c r="J30" s="41"/>
    </row>
    <row r="31" spans="1:10" ht="12.95" customHeight="1">
      <c r="A31" s="166"/>
      <c r="B31" s="80"/>
      <c r="C31" s="157"/>
      <c r="D31" s="99"/>
      <c r="E31" s="124"/>
      <c r="F31" s="99"/>
      <c r="G31" s="127"/>
      <c r="H31" s="41"/>
      <c r="I31" s="41"/>
      <c r="J31" s="41"/>
    </row>
    <row r="32" spans="1:10" ht="12.95" customHeight="1" thickBot="1">
      <c r="A32" s="167"/>
      <c r="B32" s="81"/>
      <c r="C32" s="158"/>
      <c r="D32" s="100"/>
      <c r="E32" s="125"/>
      <c r="F32" s="100"/>
      <c r="G32" s="128"/>
    </row>
    <row r="33" spans="1:10" ht="12.95" customHeight="1">
      <c r="A33" s="144" t="s">
        <v>20</v>
      </c>
      <c r="B33" s="79"/>
      <c r="C33" s="147" t="s">
        <v>93</v>
      </c>
      <c r="D33" s="45" t="s">
        <v>94</v>
      </c>
      <c r="E33" s="46">
        <v>900</v>
      </c>
      <c r="F33" s="86"/>
      <c r="G33" s="87">
        <f>E33*F33</f>
        <v>0</v>
      </c>
    </row>
    <row r="34" spans="1:10" ht="12.95" customHeight="1">
      <c r="A34" s="146"/>
      <c r="B34" s="80"/>
      <c r="C34" s="148"/>
      <c r="D34" s="47" t="s">
        <v>95</v>
      </c>
      <c r="E34" s="48">
        <v>0</v>
      </c>
      <c r="F34" s="73"/>
      <c r="G34" s="64">
        <f t="shared" ref="G34" si="4">E34*F34</f>
        <v>0</v>
      </c>
      <c r="H34" s="41"/>
      <c r="I34" s="41"/>
      <c r="J34" s="41"/>
    </row>
    <row r="35" spans="1:10" ht="12.95" customHeight="1" thickBot="1">
      <c r="A35" s="146"/>
      <c r="B35" s="80"/>
      <c r="C35" s="159"/>
      <c r="D35" s="47" t="s">
        <v>96</v>
      </c>
      <c r="E35" s="48">
        <v>0</v>
      </c>
      <c r="F35" s="73"/>
      <c r="G35" s="64">
        <f t="shared" ref="G35:G38" si="5">E35*F35</f>
        <v>0</v>
      </c>
      <c r="H35" s="41"/>
      <c r="I35" s="41"/>
      <c r="J35" s="41"/>
    </row>
    <row r="36" spans="1:10" ht="12.95" customHeight="1">
      <c r="A36" s="144">
        <v>10</v>
      </c>
      <c r="B36" s="91"/>
      <c r="C36" s="160" t="s">
        <v>101</v>
      </c>
      <c r="D36" s="84" t="s">
        <v>94</v>
      </c>
      <c r="E36" s="85">
        <v>0</v>
      </c>
      <c r="F36" s="86"/>
      <c r="G36" s="87">
        <f t="shared" si="5"/>
        <v>0</v>
      </c>
      <c r="H36" s="41"/>
      <c r="I36" s="41"/>
      <c r="J36" s="41"/>
    </row>
    <row r="37" spans="1:10" ht="12.95" customHeight="1">
      <c r="A37" s="146"/>
      <c r="B37" s="92"/>
      <c r="C37" s="161"/>
      <c r="D37" s="88" t="s">
        <v>95</v>
      </c>
      <c r="E37" s="89">
        <v>0</v>
      </c>
      <c r="F37" s="73"/>
      <c r="G37" s="64">
        <f t="shared" si="5"/>
        <v>0</v>
      </c>
      <c r="H37" s="41"/>
      <c r="I37" s="41"/>
      <c r="J37" s="41"/>
    </row>
    <row r="38" spans="1:10" ht="12.95" customHeight="1" thickBot="1">
      <c r="A38" s="155"/>
      <c r="B38" s="93"/>
      <c r="C38" s="162"/>
      <c r="D38" s="94" t="s">
        <v>96</v>
      </c>
      <c r="E38" s="90">
        <v>0</v>
      </c>
      <c r="F38" s="95"/>
      <c r="G38" s="96">
        <f t="shared" si="5"/>
        <v>0</v>
      </c>
      <c r="H38" s="41"/>
      <c r="I38" s="41"/>
      <c r="J38" s="41"/>
    </row>
    <row r="39" spans="1:10" ht="15" thickBot="1">
      <c r="A39" s="59">
        <v>11</v>
      </c>
      <c r="B39" s="83"/>
      <c r="C39" s="149" t="s">
        <v>92</v>
      </c>
      <c r="D39" s="150"/>
      <c r="E39" s="150"/>
      <c r="F39" s="151"/>
      <c r="G39" s="66"/>
    </row>
    <row r="40" spans="1:10">
      <c r="A40" s="36"/>
      <c r="B40" s="36"/>
      <c r="C40" s="49"/>
      <c r="D40" s="49"/>
      <c r="E40" s="50"/>
      <c r="F40" s="57"/>
      <c r="G40" s="51"/>
    </row>
  </sheetData>
  <mergeCells count="27">
    <mergeCell ref="C39:F39"/>
    <mergeCell ref="A18:A20"/>
    <mergeCell ref="C6:C8"/>
    <mergeCell ref="C27:C29"/>
    <mergeCell ref="A9:A14"/>
    <mergeCell ref="A33:A35"/>
    <mergeCell ref="C30:C32"/>
    <mergeCell ref="C33:C35"/>
    <mergeCell ref="C36:C38"/>
    <mergeCell ref="C9:C14"/>
    <mergeCell ref="A30:A32"/>
    <mergeCell ref="A36:A38"/>
    <mergeCell ref="C18:C20"/>
    <mergeCell ref="C21:C26"/>
    <mergeCell ref="A21:A26"/>
    <mergeCell ref="A27:A29"/>
    <mergeCell ref="C3:C5"/>
    <mergeCell ref="A3:A5"/>
    <mergeCell ref="A15:A17"/>
    <mergeCell ref="C15:C17"/>
    <mergeCell ref="A6:A8"/>
    <mergeCell ref="E30:E32"/>
    <mergeCell ref="G30:G32"/>
    <mergeCell ref="D27:D29"/>
    <mergeCell ref="E27:E29"/>
    <mergeCell ref="F27:F29"/>
    <mergeCell ref="G27:G29"/>
  </mergeCells>
  <pageMargins left="1.1417322834645669" right="0.62992125984251968" top="0.55118110236220474" bottom="0.86614173228346458" header="0.19685039370078741" footer="0.23622047244094491"/>
  <pageSetup paperSize="9" orientation="landscape" r:id="rId1"/>
  <headerFooter scaleWithDoc="0" alignWithMargins="0">
    <oddHeader>&amp;C&amp;"Arial CE,Pogrubiony"FORMULARZ CEN JEDNOSTKOWYCH&amp;RZałącznik nr 1A</oddHead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ilość</vt:lpstr>
      <vt:lpstr>ilość i wartość </vt:lpstr>
      <vt:lpstr>'ilość i wartość '!Obszar_wydruku</vt:lpstr>
      <vt:lpstr>'ilość i wartość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 Office</dc:creator>
  <cp:lastModifiedBy>Dorota Majcherczyk</cp:lastModifiedBy>
  <cp:lastPrinted>2022-07-14T08:55:50Z</cp:lastPrinted>
  <dcterms:created xsi:type="dcterms:W3CDTF">2014-12-21T18:09:19Z</dcterms:created>
  <dcterms:modified xsi:type="dcterms:W3CDTF">2022-07-14T08:57:15Z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</Properties>
</file>