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grzeczka\Desktop\"/>
    </mc:Choice>
  </mc:AlternateContent>
  <xr:revisionPtr revIDLastSave="0" documentId="13_ncr:1_{CF2F2541-6742-4788-80EF-9FF726381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115" i="1"/>
  <c r="D58" i="1"/>
  <c r="D155" i="1" l="1"/>
  <c r="D128" i="1" l="1"/>
  <c r="D121" i="1"/>
  <c r="D108" i="1"/>
  <c r="D96" i="1"/>
  <c r="D74" i="1"/>
  <c r="D66" i="1"/>
  <c r="D32" i="1"/>
  <c r="D25" i="1"/>
  <c r="D167" i="1" l="1"/>
  <c r="D160" i="1"/>
  <c r="D136" i="1"/>
  <c r="D88" i="1"/>
  <c r="D80" i="1"/>
  <c r="D50" i="1"/>
  <c r="D44" i="1"/>
  <c r="D39" i="1"/>
  <c r="D19" i="1"/>
  <c r="D11" i="1"/>
  <c r="D168" i="1" l="1"/>
</calcChain>
</file>

<file path=xl/sharedStrings.xml><?xml version="1.0" encoding="utf-8"?>
<sst xmlns="http://schemas.openxmlformats.org/spreadsheetml/2006/main" count="244" uniqueCount="182">
  <si>
    <t>Lp.</t>
  </si>
  <si>
    <t>Sołectwa</t>
  </si>
  <si>
    <t>Kwota w zł</t>
  </si>
  <si>
    <t>Kryteria oceny</t>
  </si>
  <si>
    <t>Uwagi</t>
  </si>
  <si>
    <t>Planowane przedsięwzięcia</t>
  </si>
  <si>
    <t>Przyznana</t>
  </si>
  <si>
    <t>Zadanie własne gminy</t>
  </si>
  <si>
    <t>Poprawa warunków życia mieszkańców</t>
  </si>
  <si>
    <t>Zgodne ze strategia rozwoju Gminy</t>
  </si>
  <si>
    <t>1.</t>
  </si>
  <si>
    <t>Bielawy</t>
  </si>
  <si>
    <t>Wymiana oświetlenia na ledowe</t>
  </si>
  <si>
    <t>Utrzymanie zieleni</t>
  </si>
  <si>
    <t>Wyposażenie świetlicy</t>
  </si>
  <si>
    <t>Tablica ogłoszeniowa</t>
  </si>
  <si>
    <t>Razem</t>
  </si>
  <si>
    <t>2.</t>
  </si>
  <si>
    <t>Brudzyń</t>
  </si>
  <si>
    <t>Impreza integracyjna</t>
  </si>
  <si>
    <t>3.</t>
  </si>
  <si>
    <t>Chrzanowo</t>
  </si>
  <si>
    <t>4.</t>
  </si>
  <si>
    <t>Flantrowo</t>
  </si>
  <si>
    <t>5.</t>
  </si>
  <si>
    <t>Gącz</t>
  </si>
  <si>
    <t>Festyn integracyjny</t>
  </si>
  <si>
    <t>6.</t>
  </si>
  <si>
    <t>Janowiec Wieś</t>
  </si>
  <si>
    <t>Zakup kruszywa i jego rozwiezienie</t>
  </si>
  <si>
    <t>7.</t>
  </si>
  <si>
    <t>Juncewo</t>
  </si>
  <si>
    <t>8.</t>
  </si>
  <si>
    <t>Kołdrąb</t>
  </si>
  <si>
    <t>Zakup paliwa do kosiarki</t>
  </si>
  <si>
    <t>9.</t>
  </si>
  <si>
    <t>Laskowo</t>
  </si>
  <si>
    <t>10.</t>
  </si>
  <si>
    <t>Miniszewo</t>
  </si>
  <si>
    <t>Paliwo do kosiarki</t>
  </si>
  <si>
    <t>11.</t>
  </si>
  <si>
    <t>Obiecanowo</t>
  </si>
  <si>
    <t>Zakup kamienia</t>
  </si>
  <si>
    <t>12.</t>
  </si>
  <si>
    <t>Ośno</t>
  </si>
  <si>
    <t>13.</t>
  </si>
  <si>
    <t>Posługowo</t>
  </si>
  <si>
    <t>14.</t>
  </si>
  <si>
    <t>Świątkowo</t>
  </si>
  <si>
    <t>Zakup kruszywa na drogę</t>
  </si>
  <si>
    <t>Koszenie poboczy</t>
  </si>
  <si>
    <t xml:space="preserve">Doposażenie świetlicy </t>
  </si>
  <si>
    <t>15.</t>
  </si>
  <si>
    <t>Tonowo</t>
  </si>
  <si>
    <t>16.</t>
  </si>
  <si>
    <t>Wełna</t>
  </si>
  <si>
    <t>17.</t>
  </si>
  <si>
    <t>Włoszanowo</t>
  </si>
  <si>
    <t>Zakup kamienia na drogi</t>
  </si>
  <si>
    <t>18.</t>
  </si>
  <si>
    <t>Wybranowo</t>
  </si>
  <si>
    <t>19.</t>
  </si>
  <si>
    <t>Zrazim</t>
  </si>
  <si>
    <t xml:space="preserve">Zakup kamienia </t>
  </si>
  <si>
    <t>20.</t>
  </si>
  <si>
    <t>Żerniki</t>
  </si>
  <si>
    <t>21.</t>
  </si>
  <si>
    <t>Żużoły</t>
  </si>
  <si>
    <t>22.</t>
  </si>
  <si>
    <t>Sarbinowo Drugie</t>
  </si>
  <si>
    <t>Ogółem</t>
  </si>
  <si>
    <t>ZESTAWIENIE FUNDUSZU SOŁECKIEGO NA 2022 - OCENA WNIOSKÓW</t>
  </si>
  <si>
    <t>Zakup krzeseł</t>
  </si>
  <si>
    <t>Zakup lampy na Dziekczyn</t>
  </si>
  <si>
    <t>Doposażenie i wystrój Sali</t>
  </si>
  <si>
    <t>Liczba osób uprawnionych do głosowania</t>
  </si>
  <si>
    <t>Liczba osób uczestniczących</t>
  </si>
  <si>
    <t>18 osób</t>
  </si>
  <si>
    <t>Sfinansowanie dokumentacji do budowy drogi</t>
  </si>
  <si>
    <t>Zakup kruszywa</t>
  </si>
  <si>
    <t>11 osób</t>
  </si>
  <si>
    <t>Powstanie nowych punktów świetlnych</t>
  </si>
  <si>
    <t>Wycinka krzewów</t>
  </si>
  <si>
    <t>9 osób</t>
  </si>
  <si>
    <t>Zakup kamienia, równiarka</t>
  </si>
  <si>
    <t xml:space="preserve">Wymiana lamp </t>
  </si>
  <si>
    <t>Zakup namiotu</t>
  </si>
  <si>
    <t>8 osób</t>
  </si>
  <si>
    <t>Projekt drogi wiejskiej</t>
  </si>
  <si>
    <t>13 osób</t>
  </si>
  <si>
    <t>Plac Zabaw</t>
  </si>
  <si>
    <t>Równanie drogi i koszenie poboczy</t>
  </si>
  <si>
    <t>Zakup namiotów</t>
  </si>
  <si>
    <t>37 osób</t>
  </si>
  <si>
    <t>Zakup kosiarki spalinowej</t>
  </si>
  <si>
    <t>Projekt na nową strażnicę</t>
  </si>
  <si>
    <t>Elewacja świetlicy</t>
  </si>
  <si>
    <t>10 osób</t>
  </si>
  <si>
    <t>Zakup kamienia - rozwiezienie</t>
  </si>
  <si>
    <t>Remont wiaty - ogrodzenia</t>
  </si>
  <si>
    <t>Zakup wiaty autobusowej</t>
  </si>
  <si>
    <t>12 osób</t>
  </si>
  <si>
    <t>Modernizacja oświetlenia</t>
  </si>
  <si>
    <t>Serwis i paliwo do kosiarek</t>
  </si>
  <si>
    <t>Sprzęt na plac zabaw</t>
  </si>
  <si>
    <t xml:space="preserve">3 osoby </t>
  </si>
  <si>
    <t>Utrzymanie boiska</t>
  </si>
  <si>
    <t>Zakup siłowni zewnętrznej</t>
  </si>
  <si>
    <t>Utwardzenie terenu gminnego</t>
  </si>
  <si>
    <t>Remont i doposażenie świetlicy</t>
  </si>
  <si>
    <t>20 osób</t>
  </si>
  <si>
    <t>Remont świetlicy wiejskiej</t>
  </si>
  <si>
    <t>Budowa lampy oświetleniowej</t>
  </si>
  <si>
    <t>Wyrówniarka</t>
  </si>
  <si>
    <t>Dofinansowanie OSP</t>
  </si>
  <si>
    <t>Paliwo i naprawa kosiarki</t>
  </si>
  <si>
    <t>Dofinansowanie dla Szkoły Podstawowej</t>
  </si>
  <si>
    <t>Monitoring do świetlicy wiejskiej</t>
  </si>
  <si>
    <t>Tabliczki z nr. domu</t>
  </si>
  <si>
    <t>Wymiana lamp</t>
  </si>
  <si>
    <t>42 osób</t>
  </si>
  <si>
    <t>Ogrodzenie działki</t>
  </si>
  <si>
    <t>Plac zabaw</t>
  </si>
  <si>
    <t>Dotacja do oświetlenia</t>
  </si>
  <si>
    <t>14 osób</t>
  </si>
  <si>
    <t>Doposażenie obiektów przy boisku</t>
  </si>
  <si>
    <t>Lampy</t>
  </si>
  <si>
    <t>Równiarka i pobocza</t>
  </si>
  <si>
    <t>Wyposażenie placu zabaw</t>
  </si>
  <si>
    <t>25 osób</t>
  </si>
  <si>
    <t>Wymiana Lamp</t>
  </si>
  <si>
    <t>Zakup kruszywa twardego</t>
  </si>
  <si>
    <t>Zakup wieńca i paliwa</t>
  </si>
  <si>
    <t>Zakup dwóch namiotów</t>
  </si>
  <si>
    <t>Zakup piaskownicy</t>
  </si>
  <si>
    <t>Zakup materiałów do utrzymania zieleni</t>
  </si>
  <si>
    <t>Równiarka</t>
  </si>
  <si>
    <t>Zakup paliwa i środków ochrony</t>
  </si>
  <si>
    <t>Wymiana oświetlenia</t>
  </si>
  <si>
    <t>27 osób</t>
  </si>
  <si>
    <t>Pomoc dla powiatu - chodnik</t>
  </si>
  <si>
    <t>Zakup sprzętu dla OSP</t>
  </si>
  <si>
    <t>Zakup sprzętu sportowego</t>
  </si>
  <si>
    <t>30 osób</t>
  </si>
  <si>
    <t>88 osób</t>
  </si>
  <si>
    <t>160 osób</t>
  </si>
  <si>
    <t>83 osoby</t>
  </si>
  <si>
    <t>120 osób</t>
  </si>
  <si>
    <t>152 osoby</t>
  </si>
  <si>
    <t>80 osób</t>
  </si>
  <si>
    <t>78 osób</t>
  </si>
  <si>
    <t>143 osoby</t>
  </si>
  <si>
    <t>131 osób</t>
  </si>
  <si>
    <t>266 osób</t>
  </si>
  <si>
    <t>292 osoby</t>
  </si>
  <si>
    <t>184  osoby</t>
  </si>
  <si>
    <t>314 osób</t>
  </si>
  <si>
    <t>416 osób</t>
  </si>
  <si>
    <t>358 osób</t>
  </si>
  <si>
    <t>264 osoby</t>
  </si>
  <si>
    <t>60 oób</t>
  </si>
  <si>
    <t>194 osoby</t>
  </si>
  <si>
    <t>52 osoby</t>
  </si>
  <si>
    <t>184 osoby</t>
  </si>
  <si>
    <t>226 osób</t>
  </si>
  <si>
    <t>40 osób</t>
  </si>
  <si>
    <t>Utwardzenie terenu pry skrzynkach w Bielawach</t>
  </si>
  <si>
    <t>Zakup kruszywa - równiarka</t>
  </si>
  <si>
    <t xml:space="preserve">Altana </t>
  </si>
  <si>
    <t>Doposażenie Świetlicy</t>
  </si>
  <si>
    <t>Wykaszanie poboczy</t>
  </si>
  <si>
    <t>Wyposażenie remizy</t>
  </si>
  <si>
    <t xml:space="preserve">23 osoby </t>
  </si>
  <si>
    <t>Postawienie garażu blaszanego-utwardzenie podłoża</t>
  </si>
  <si>
    <t>Zakup kamienia - równiarka</t>
  </si>
  <si>
    <t>Zakup kosy spalinowej</t>
  </si>
  <si>
    <t xml:space="preserve">Zakup termosów </t>
  </si>
  <si>
    <t>Zakup kamienia równiarka</t>
  </si>
  <si>
    <t>Zakup ławki przy świetlicy</t>
  </si>
  <si>
    <t>Materiały do altany</t>
  </si>
  <si>
    <t>Budowa chodnika do altanki równanie terenu przy świetlicy</t>
  </si>
  <si>
    <t xml:space="preserve">387 - 9,96 %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</si>
</sst>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4" fillId="4" borderId="5" xfId="0" applyNumberFormat="1" applyFont="1" applyFill="1" applyBorder="1" applyAlignment="1">
      <alignment vertical="center"/>
    </xf>
    <xf numFmtId="4" fontId="5" fillId="4" borderId="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11" xfId="1" applyNumberFormat="1" applyFont="1" applyBorder="1" applyAlignment="1">
      <alignment horizontal="right" vertical="center"/>
    </xf>
    <xf numFmtId="4" fontId="6" fillId="0" borderId="6" xfId="1" applyNumberFormat="1" applyFont="1" applyBorder="1" applyAlignment="1">
      <alignment horizontal="right" vertical="center"/>
    </xf>
    <xf numFmtId="4" fontId="6" fillId="0" borderId="3" xfId="1" applyNumberFormat="1" applyFont="1" applyBorder="1" applyAlignment="1">
      <alignment horizontal="right" vertical="center"/>
    </xf>
    <xf numFmtId="4" fontId="6" fillId="0" borderId="4" xfId="1" applyNumberFormat="1" applyFont="1" applyBorder="1" applyAlignment="1">
      <alignment horizontal="right" vertical="center"/>
    </xf>
    <xf numFmtId="4" fontId="3" fillId="4" borderId="4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4" fontId="4" fillId="4" borderId="4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4" fontId="6" fillId="3" borderId="4" xfId="0" applyNumberFormat="1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2" fontId="6" fillId="3" borderId="4" xfId="0" applyNumberFormat="1" applyFont="1" applyFill="1" applyBorder="1" applyAlignment="1">
      <alignment vertical="center" wrapText="1"/>
    </xf>
    <xf numFmtId="4" fontId="6" fillId="6" borderId="4" xfId="0" applyNumberFormat="1" applyFont="1" applyFill="1" applyBorder="1" applyAlignment="1">
      <alignment horizontal="right" vertical="center"/>
    </xf>
    <xf numFmtId="165" fontId="6" fillId="0" borderId="5" xfId="1" applyNumberFormat="1" applyFont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4" fontId="6" fillId="0" borderId="6" xfId="0" applyNumberFormat="1" applyFont="1" applyBorder="1" applyAlignment="1">
      <alignment horizontal="right" vertical="center" wrapText="1"/>
    </xf>
    <xf numFmtId="4" fontId="4" fillId="4" borderId="4" xfId="0" applyNumberFormat="1" applyFont="1" applyFill="1" applyBorder="1" applyAlignment="1">
      <alignment horizontal="right" vertical="center"/>
    </xf>
    <xf numFmtId="4" fontId="5" fillId="5" borderId="11" xfId="0" applyNumberFormat="1" applyFont="1" applyFill="1" applyBorder="1" applyAlignment="1">
      <alignment horizontal="right" vertical="center"/>
    </xf>
    <xf numFmtId="0" fontId="0" fillId="0" borderId="12" xfId="0" applyBorder="1"/>
    <xf numFmtId="0" fontId="0" fillId="0" borderId="15" xfId="0" applyBorder="1"/>
    <xf numFmtId="0" fontId="3" fillId="3" borderId="1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6" fillId="6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8"/>
  <sheetViews>
    <sheetView tabSelected="1" topLeftCell="A141" workbookViewId="0">
      <selection activeCell="F167" sqref="F167"/>
    </sheetView>
  </sheetViews>
  <sheetFormatPr defaultRowHeight="15" x14ac:dyDescent="0.25"/>
  <cols>
    <col min="1" max="1" width="3.7109375" customWidth="1"/>
    <col min="3" max="3" width="13.42578125" customWidth="1"/>
    <col min="4" max="4" width="15.5703125" customWidth="1"/>
    <col min="5" max="5" width="14.42578125" customWidth="1"/>
    <col min="6" max="6" width="11.5703125" customWidth="1"/>
    <col min="7" max="7" width="10.85546875" customWidth="1"/>
    <col min="8" max="8" width="14" customWidth="1"/>
    <col min="9" max="9" width="13.28515625" customWidth="1"/>
    <col min="10" max="10" width="14.28515625" customWidth="1"/>
  </cols>
  <sheetData>
    <row r="1" spans="1:10" ht="15.75" x14ac:dyDescent="0.25">
      <c r="A1" s="133" t="s">
        <v>71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14" t="s">
        <v>0</v>
      </c>
      <c r="B2" s="136" t="s">
        <v>1</v>
      </c>
      <c r="C2" s="137"/>
      <c r="D2" s="1" t="s">
        <v>2</v>
      </c>
      <c r="E2" s="1"/>
      <c r="F2" s="1"/>
      <c r="G2" s="114" t="s">
        <v>3</v>
      </c>
      <c r="H2" s="114"/>
      <c r="I2" s="114"/>
      <c r="J2" s="138" t="s">
        <v>4</v>
      </c>
    </row>
    <row r="3" spans="1:10" ht="51" x14ac:dyDescent="0.25">
      <c r="A3" s="114"/>
      <c r="B3" s="140" t="s">
        <v>5</v>
      </c>
      <c r="C3" s="141"/>
      <c r="D3" s="2" t="s">
        <v>6</v>
      </c>
      <c r="E3" s="59" t="s">
        <v>75</v>
      </c>
      <c r="F3" s="59" t="s">
        <v>76</v>
      </c>
      <c r="G3" s="3" t="s">
        <v>7</v>
      </c>
      <c r="H3" s="3" t="s">
        <v>8</v>
      </c>
      <c r="I3" s="4" t="s">
        <v>9</v>
      </c>
      <c r="J3" s="139"/>
    </row>
    <row r="4" spans="1:10" x14ac:dyDescent="0.25">
      <c r="A4" s="5"/>
      <c r="B4" s="6"/>
      <c r="C4" s="6"/>
      <c r="D4" s="7"/>
      <c r="E4" s="7"/>
      <c r="F4" s="7"/>
      <c r="G4" s="8"/>
      <c r="H4" s="8"/>
      <c r="I4" s="9"/>
      <c r="J4" s="8"/>
    </row>
    <row r="5" spans="1:10" x14ac:dyDescent="0.25">
      <c r="A5" s="10" t="s">
        <v>10</v>
      </c>
      <c r="B5" s="88" t="s">
        <v>11</v>
      </c>
      <c r="C5" s="88"/>
      <c r="D5" s="88"/>
      <c r="E5" s="55"/>
      <c r="F5" s="55"/>
      <c r="G5" s="11"/>
      <c r="H5" s="11"/>
      <c r="I5" s="11"/>
      <c r="J5" s="12"/>
    </row>
    <row r="6" spans="1:10" ht="27" customHeight="1" x14ac:dyDescent="0.25">
      <c r="A6" s="146"/>
      <c r="B6" s="91" t="s">
        <v>166</v>
      </c>
      <c r="C6" s="91"/>
      <c r="D6" s="13">
        <v>1000</v>
      </c>
      <c r="E6" s="62" t="s">
        <v>153</v>
      </c>
      <c r="F6" s="62" t="s">
        <v>89</v>
      </c>
      <c r="G6" s="14"/>
      <c r="H6" s="14"/>
      <c r="I6" s="14"/>
      <c r="J6" s="14"/>
    </row>
    <row r="7" spans="1:10" ht="25.5" customHeight="1" x14ac:dyDescent="0.25">
      <c r="A7" s="147"/>
      <c r="B7" s="94" t="s">
        <v>167</v>
      </c>
      <c r="C7" s="95"/>
      <c r="D7" s="13">
        <v>5000</v>
      </c>
      <c r="E7" s="13"/>
      <c r="F7" s="13"/>
      <c r="G7" s="14"/>
      <c r="H7" s="14"/>
      <c r="I7" s="14"/>
      <c r="J7" s="14"/>
    </row>
    <row r="8" spans="1:10" ht="33" customHeight="1" x14ac:dyDescent="0.25">
      <c r="A8" s="147"/>
      <c r="B8" s="91" t="s">
        <v>13</v>
      </c>
      <c r="C8" s="91"/>
      <c r="D8" s="13">
        <v>1500</v>
      </c>
      <c r="E8" s="13"/>
      <c r="F8" s="13"/>
      <c r="G8" s="14"/>
      <c r="H8" s="14"/>
      <c r="I8" s="14"/>
      <c r="J8" s="14"/>
    </row>
    <row r="9" spans="1:10" ht="20.25" customHeight="1" x14ac:dyDescent="0.25">
      <c r="A9" s="147"/>
      <c r="B9" s="94" t="s">
        <v>168</v>
      </c>
      <c r="C9" s="95"/>
      <c r="D9" s="13">
        <v>18584.64</v>
      </c>
      <c r="E9" s="13"/>
      <c r="F9" s="13"/>
      <c r="G9" s="14"/>
      <c r="H9" s="14"/>
      <c r="I9" s="14"/>
      <c r="J9" s="14"/>
    </row>
    <row r="10" spans="1:10" ht="26.25" customHeight="1" x14ac:dyDescent="0.25">
      <c r="A10" s="147"/>
      <c r="B10" s="91" t="s">
        <v>178</v>
      </c>
      <c r="C10" s="91"/>
      <c r="D10" s="13">
        <v>1000</v>
      </c>
      <c r="E10" s="13"/>
      <c r="F10" s="13"/>
      <c r="G10" s="14"/>
      <c r="H10" s="14"/>
      <c r="I10" s="14"/>
      <c r="J10" s="14"/>
    </row>
    <row r="11" spans="1:10" x14ac:dyDescent="0.25">
      <c r="A11" s="85" t="s">
        <v>16</v>
      </c>
      <c r="B11" s="86"/>
      <c r="C11" s="87"/>
      <c r="D11" s="35">
        <f>SUM(D6:D10)</f>
        <v>27084.639999999999</v>
      </c>
      <c r="E11" s="35"/>
      <c r="F11" s="35"/>
      <c r="G11" s="16"/>
      <c r="H11" s="16"/>
      <c r="I11" s="16"/>
      <c r="J11" s="16"/>
    </row>
    <row r="12" spans="1:10" x14ac:dyDescent="0.25">
      <c r="A12" s="58" t="s">
        <v>17</v>
      </c>
      <c r="B12" s="130" t="s">
        <v>18</v>
      </c>
      <c r="C12" s="130"/>
      <c r="D12" s="130"/>
      <c r="E12" s="55"/>
      <c r="F12" s="55"/>
      <c r="G12" s="11"/>
      <c r="H12" s="11"/>
      <c r="I12" s="11"/>
      <c r="J12" s="12"/>
    </row>
    <row r="13" spans="1:10" ht="24.75" customHeight="1" x14ac:dyDescent="0.25">
      <c r="A13" s="131"/>
      <c r="B13" s="91" t="s">
        <v>72</v>
      </c>
      <c r="C13" s="91"/>
      <c r="D13" s="14">
        <v>10000</v>
      </c>
      <c r="E13" s="62" t="s">
        <v>154</v>
      </c>
      <c r="F13" s="62" t="s">
        <v>77</v>
      </c>
      <c r="G13" s="14"/>
      <c r="H13" s="14"/>
      <c r="I13" s="14"/>
      <c r="J13" s="14"/>
    </row>
    <row r="14" spans="1:10" ht="24.75" customHeight="1" x14ac:dyDescent="0.25">
      <c r="A14" s="132"/>
      <c r="B14" s="91" t="s">
        <v>73</v>
      </c>
      <c r="C14" s="91"/>
      <c r="D14" s="14">
        <v>4000</v>
      </c>
      <c r="E14" s="14"/>
      <c r="F14" s="14"/>
      <c r="G14" s="14"/>
      <c r="H14" s="14"/>
      <c r="I14" s="14"/>
      <c r="J14" s="14"/>
    </row>
    <row r="15" spans="1:10" ht="24.75" customHeight="1" x14ac:dyDescent="0.25">
      <c r="A15" s="132"/>
      <c r="B15" s="92" t="s">
        <v>12</v>
      </c>
      <c r="C15" s="93"/>
      <c r="D15" s="14">
        <v>5500</v>
      </c>
      <c r="E15" s="14"/>
      <c r="F15" s="14"/>
      <c r="G15" s="14"/>
      <c r="H15" s="14"/>
      <c r="I15" s="14"/>
      <c r="J15" s="14"/>
    </row>
    <row r="16" spans="1:10" ht="24.75" customHeight="1" x14ac:dyDescent="0.25">
      <c r="A16" s="132"/>
      <c r="B16" s="94" t="s">
        <v>19</v>
      </c>
      <c r="C16" s="95"/>
      <c r="D16" s="14">
        <v>3000</v>
      </c>
      <c r="E16" s="14"/>
      <c r="F16" s="14"/>
      <c r="G16" s="14"/>
      <c r="H16" s="14"/>
      <c r="I16" s="14"/>
      <c r="J16" s="14"/>
    </row>
    <row r="17" spans="1:10" ht="24.75" customHeight="1" x14ac:dyDescent="0.25">
      <c r="A17" s="132"/>
      <c r="B17" s="94" t="s">
        <v>13</v>
      </c>
      <c r="C17" s="95"/>
      <c r="D17" s="14">
        <v>1000</v>
      </c>
      <c r="E17" s="14"/>
      <c r="F17" s="14"/>
      <c r="G17" s="14"/>
      <c r="H17" s="14"/>
      <c r="I17" s="14"/>
      <c r="J17" s="14"/>
    </row>
    <row r="18" spans="1:10" ht="24.75" customHeight="1" x14ac:dyDescent="0.25">
      <c r="A18" s="132"/>
      <c r="B18" s="94" t="s">
        <v>74</v>
      </c>
      <c r="C18" s="95"/>
      <c r="D18" s="14">
        <v>5457.79</v>
      </c>
      <c r="E18" s="14"/>
      <c r="F18" s="14"/>
      <c r="G18" s="14"/>
      <c r="H18" s="14"/>
      <c r="I18" s="14"/>
      <c r="J18" s="14"/>
    </row>
    <row r="19" spans="1:10" s="79" customFormat="1" ht="15.75" customHeight="1" x14ac:dyDescent="0.25">
      <c r="A19" s="85" t="s">
        <v>16</v>
      </c>
      <c r="B19" s="86"/>
      <c r="C19" s="87"/>
      <c r="D19" s="77">
        <f>SUM(D13:D18)</f>
        <v>28957.79</v>
      </c>
      <c r="E19" s="77"/>
      <c r="F19" s="77"/>
      <c r="G19" s="16"/>
      <c r="H19" s="16"/>
      <c r="I19" s="16"/>
      <c r="J19" s="78"/>
    </row>
    <row r="20" spans="1:10" x14ac:dyDescent="0.25">
      <c r="A20" s="70" t="s">
        <v>20</v>
      </c>
      <c r="B20" s="130" t="s">
        <v>21</v>
      </c>
      <c r="C20" s="130"/>
      <c r="D20" s="130"/>
      <c r="E20" s="55"/>
      <c r="F20" s="55"/>
      <c r="G20" s="20"/>
      <c r="H20" s="20"/>
      <c r="I20" s="20"/>
      <c r="J20" s="76"/>
    </row>
    <row r="21" spans="1:10" ht="36" customHeight="1" x14ac:dyDescent="0.25">
      <c r="A21" s="114"/>
      <c r="B21" s="91" t="s">
        <v>78</v>
      </c>
      <c r="C21" s="91"/>
      <c r="D21" s="13">
        <v>12000</v>
      </c>
      <c r="E21" s="62" t="s">
        <v>144</v>
      </c>
      <c r="F21" s="62" t="s">
        <v>80</v>
      </c>
      <c r="G21" s="14"/>
      <c r="H21" s="14"/>
      <c r="I21" s="14"/>
      <c r="J21" s="21"/>
    </row>
    <row r="22" spans="1:10" ht="27.75" customHeight="1" x14ac:dyDescent="0.25">
      <c r="A22" s="114"/>
      <c r="B22" s="91" t="s">
        <v>79</v>
      </c>
      <c r="C22" s="91"/>
      <c r="D22" s="13">
        <v>2500</v>
      </c>
      <c r="E22" s="13"/>
      <c r="F22" s="13"/>
      <c r="G22" s="14"/>
      <c r="H22" s="14"/>
      <c r="I22" s="14"/>
      <c r="J22" s="14"/>
    </row>
    <row r="23" spans="1:10" ht="26.25" customHeight="1" x14ac:dyDescent="0.25">
      <c r="A23" s="114"/>
      <c r="B23" s="92" t="s">
        <v>34</v>
      </c>
      <c r="C23" s="93"/>
      <c r="D23" s="13">
        <v>100</v>
      </c>
      <c r="E23" s="13"/>
      <c r="F23" s="13"/>
      <c r="G23" s="14"/>
      <c r="H23" s="14"/>
      <c r="I23" s="14"/>
      <c r="J23" s="14"/>
    </row>
    <row r="24" spans="1:10" ht="26.25" customHeight="1" x14ac:dyDescent="0.25">
      <c r="A24" s="71"/>
      <c r="B24" s="142" t="s">
        <v>19</v>
      </c>
      <c r="C24" s="143"/>
      <c r="D24" s="60">
        <v>1347.03</v>
      </c>
      <c r="E24" s="60"/>
      <c r="F24" s="60"/>
      <c r="G24" s="61"/>
      <c r="H24" s="61"/>
      <c r="I24" s="61"/>
      <c r="J24" s="61"/>
    </row>
    <row r="25" spans="1:10" s="80" customFormat="1" x14ac:dyDescent="0.25">
      <c r="A25" s="85" t="s">
        <v>16</v>
      </c>
      <c r="B25" s="86"/>
      <c r="C25" s="87"/>
      <c r="D25" s="35">
        <f>SUM(D21:D24)</f>
        <v>15947.03</v>
      </c>
      <c r="E25" s="15"/>
      <c r="F25" s="15"/>
      <c r="G25" s="22"/>
      <c r="H25" s="22"/>
      <c r="I25" s="22"/>
      <c r="J25" s="22"/>
    </row>
    <row r="26" spans="1:10" x14ac:dyDescent="0.25">
      <c r="A26" s="19" t="s">
        <v>22</v>
      </c>
      <c r="B26" s="88" t="s">
        <v>23</v>
      </c>
      <c r="C26" s="88"/>
      <c r="D26" s="129"/>
      <c r="E26" s="36"/>
      <c r="F26" s="36"/>
      <c r="G26" s="23"/>
      <c r="H26" s="23"/>
      <c r="I26" s="23"/>
      <c r="J26" s="24"/>
    </row>
    <row r="27" spans="1:10" ht="24" customHeight="1" x14ac:dyDescent="0.25">
      <c r="A27" s="114"/>
      <c r="B27" s="91" t="s">
        <v>29</v>
      </c>
      <c r="C27" s="91"/>
      <c r="D27" s="14">
        <v>8500</v>
      </c>
      <c r="E27" s="63" t="s">
        <v>155</v>
      </c>
      <c r="F27" s="63" t="s">
        <v>83</v>
      </c>
      <c r="G27" s="25"/>
      <c r="H27" s="26"/>
      <c r="I27" s="27"/>
      <c r="J27" s="25"/>
    </row>
    <row r="28" spans="1:10" ht="28.5" customHeight="1" x14ac:dyDescent="0.25">
      <c r="A28" s="114"/>
      <c r="B28" s="94" t="s">
        <v>12</v>
      </c>
      <c r="C28" s="95"/>
      <c r="D28" s="14">
        <v>790</v>
      </c>
      <c r="E28" s="25"/>
      <c r="F28" s="25"/>
      <c r="G28" s="25"/>
      <c r="H28" s="28"/>
      <c r="I28" s="29"/>
      <c r="J28" s="14"/>
    </row>
    <row r="29" spans="1:10" ht="29.25" customHeight="1" x14ac:dyDescent="0.25">
      <c r="A29" s="114"/>
      <c r="B29" s="94" t="s">
        <v>81</v>
      </c>
      <c r="C29" s="95"/>
      <c r="D29" s="14">
        <v>5000</v>
      </c>
      <c r="E29" s="25"/>
      <c r="F29" s="25"/>
      <c r="G29" s="25"/>
      <c r="H29" s="28"/>
      <c r="I29" s="29"/>
      <c r="J29" s="14"/>
    </row>
    <row r="30" spans="1:10" ht="19.5" customHeight="1" x14ac:dyDescent="0.25">
      <c r="A30" s="114"/>
      <c r="B30" s="94" t="s">
        <v>82</v>
      </c>
      <c r="C30" s="95"/>
      <c r="D30" s="14">
        <v>5500</v>
      </c>
      <c r="E30" s="25"/>
      <c r="F30" s="25"/>
      <c r="G30" s="25"/>
      <c r="H30" s="28"/>
      <c r="I30" s="29"/>
      <c r="J30" s="21"/>
    </row>
    <row r="31" spans="1:10" ht="16.5" customHeight="1" x14ac:dyDescent="0.25">
      <c r="A31" s="1"/>
      <c r="B31" s="144" t="s">
        <v>19</v>
      </c>
      <c r="C31" s="145"/>
      <c r="D31" s="14">
        <v>2687.72</v>
      </c>
      <c r="E31" s="25"/>
      <c r="F31" s="25"/>
      <c r="G31" s="25"/>
      <c r="H31" s="28"/>
      <c r="I31" s="29"/>
      <c r="J31" s="21"/>
    </row>
    <row r="32" spans="1:10" x14ac:dyDescent="0.25">
      <c r="A32" s="85" t="s">
        <v>16</v>
      </c>
      <c r="B32" s="86"/>
      <c r="C32" s="87"/>
      <c r="D32" s="30">
        <f>SUM(D27:D31)</f>
        <v>22477.72</v>
      </c>
      <c r="E32" s="30"/>
      <c r="F32" s="30"/>
      <c r="G32" s="16"/>
      <c r="H32" s="16"/>
      <c r="I32" s="16"/>
      <c r="J32" s="16"/>
    </row>
    <row r="33" spans="1:10" x14ac:dyDescent="0.25">
      <c r="A33" s="19" t="s">
        <v>24</v>
      </c>
      <c r="B33" s="88" t="s">
        <v>25</v>
      </c>
      <c r="C33" s="88"/>
      <c r="D33" s="88"/>
      <c r="E33" s="36"/>
      <c r="F33" s="36"/>
      <c r="G33" s="31"/>
      <c r="H33" s="31"/>
      <c r="I33" s="31"/>
      <c r="J33" s="32"/>
    </row>
    <row r="34" spans="1:10" ht="20.25" customHeight="1" x14ac:dyDescent="0.25">
      <c r="A34" s="97"/>
      <c r="B34" s="91" t="s">
        <v>84</v>
      </c>
      <c r="C34" s="91"/>
      <c r="D34" s="13">
        <v>7000</v>
      </c>
      <c r="E34" s="62" t="s">
        <v>145</v>
      </c>
      <c r="F34" s="62" t="s">
        <v>87</v>
      </c>
      <c r="G34" s="33"/>
      <c r="H34" s="34"/>
      <c r="I34" s="34"/>
      <c r="J34" s="34"/>
    </row>
    <row r="35" spans="1:10" ht="18" customHeight="1" x14ac:dyDescent="0.25">
      <c r="A35" s="98"/>
      <c r="B35" s="91" t="s">
        <v>85</v>
      </c>
      <c r="C35" s="91"/>
      <c r="D35" s="13">
        <v>5000</v>
      </c>
      <c r="E35" s="13"/>
      <c r="F35" s="13"/>
      <c r="G35" s="33"/>
      <c r="H35" s="34"/>
      <c r="I35" s="34"/>
      <c r="J35" s="34"/>
    </row>
    <row r="36" spans="1:10" ht="24" customHeight="1" x14ac:dyDescent="0.25">
      <c r="A36" s="98"/>
      <c r="B36" s="94" t="s">
        <v>26</v>
      </c>
      <c r="C36" s="95"/>
      <c r="D36" s="13">
        <v>2500</v>
      </c>
      <c r="E36" s="13"/>
      <c r="F36" s="13"/>
      <c r="G36" s="33"/>
      <c r="H36" s="34"/>
      <c r="I36" s="34"/>
      <c r="J36" s="34"/>
    </row>
    <row r="37" spans="1:10" ht="22.5" customHeight="1" x14ac:dyDescent="0.25">
      <c r="A37" s="98"/>
      <c r="B37" s="94" t="s">
        <v>86</v>
      </c>
      <c r="C37" s="95"/>
      <c r="D37" s="13">
        <v>5000</v>
      </c>
      <c r="E37" s="13"/>
      <c r="F37" s="13"/>
      <c r="G37" s="33"/>
      <c r="H37" s="34"/>
      <c r="I37" s="34"/>
      <c r="J37" s="34"/>
    </row>
    <row r="38" spans="1:10" ht="22.5" customHeight="1" x14ac:dyDescent="0.25">
      <c r="A38" s="130"/>
      <c r="B38" s="94" t="s">
        <v>14</v>
      </c>
      <c r="C38" s="95"/>
      <c r="D38" s="13">
        <v>750.2</v>
      </c>
      <c r="E38" s="13"/>
      <c r="F38" s="13"/>
      <c r="G38" s="33"/>
      <c r="H38" s="34"/>
      <c r="I38" s="34"/>
      <c r="J38" s="34"/>
    </row>
    <row r="39" spans="1:10" x14ac:dyDescent="0.25">
      <c r="A39" s="85" t="s">
        <v>16</v>
      </c>
      <c r="B39" s="86"/>
      <c r="C39" s="87"/>
      <c r="D39" s="35">
        <f>SUM(D34:D38)</f>
        <v>20250.2</v>
      </c>
      <c r="E39" s="35"/>
      <c r="F39" s="35"/>
      <c r="G39" s="16"/>
      <c r="H39" s="16"/>
      <c r="I39" s="16"/>
      <c r="J39" s="16"/>
    </row>
    <row r="40" spans="1:10" x14ac:dyDescent="0.25">
      <c r="A40" s="19" t="s">
        <v>27</v>
      </c>
      <c r="B40" s="129" t="s">
        <v>28</v>
      </c>
      <c r="C40" s="109"/>
      <c r="D40" s="109"/>
      <c r="E40" s="55"/>
      <c r="F40" s="55"/>
      <c r="G40" s="20"/>
      <c r="H40" s="20"/>
      <c r="I40" s="20"/>
      <c r="J40" s="37"/>
    </row>
    <row r="41" spans="1:10" ht="19.5" customHeight="1" x14ac:dyDescent="0.25">
      <c r="A41" s="97"/>
      <c r="B41" s="115" t="s">
        <v>179</v>
      </c>
      <c r="C41" s="115"/>
      <c r="D41" s="13">
        <v>10744.53</v>
      </c>
      <c r="E41" s="62" t="s">
        <v>146</v>
      </c>
      <c r="F41" s="62" t="s">
        <v>89</v>
      </c>
      <c r="G41" s="38"/>
      <c r="H41" s="38"/>
      <c r="I41" s="38"/>
      <c r="J41" s="38"/>
    </row>
    <row r="42" spans="1:10" ht="22.5" customHeight="1" x14ac:dyDescent="0.25">
      <c r="A42" s="98"/>
      <c r="B42" s="91" t="s">
        <v>26</v>
      </c>
      <c r="C42" s="91"/>
      <c r="D42" s="13">
        <v>3000</v>
      </c>
      <c r="E42" s="13"/>
      <c r="F42" s="13"/>
      <c r="G42" s="38"/>
      <c r="H42" s="38"/>
      <c r="I42" s="38"/>
      <c r="J42" s="38"/>
    </row>
    <row r="43" spans="1:10" ht="22.5" customHeight="1" x14ac:dyDescent="0.25">
      <c r="A43" s="98"/>
      <c r="B43" s="99" t="s">
        <v>88</v>
      </c>
      <c r="C43" s="100"/>
      <c r="D43" s="13">
        <v>2000</v>
      </c>
      <c r="E43" s="13"/>
      <c r="F43" s="13"/>
      <c r="G43" s="14"/>
      <c r="H43" s="14"/>
      <c r="I43" s="14"/>
      <c r="J43" s="14"/>
    </row>
    <row r="44" spans="1:10" s="79" customFormat="1" x14ac:dyDescent="0.25">
      <c r="A44" s="85" t="s">
        <v>16</v>
      </c>
      <c r="B44" s="86"/>
      <c r="C44" s="87"/>
      <c r="D44" s="35">
        <f>SUM(D41:D43)</f>
        <v>15744.53</v>
      </c>
      <c r="E44" s="35"/>
      <c r="F44" s="35"/>
      <c r="G44" s="16"/>
      <c r="H44" s="16"/>
      <c r="I44" s="16"/>
      <c r="J44" s="16"/>
    </row>
    <row r="45" spans="1:10" x14ac:dyDescent="0.25">
      <c r="A45" s="81" t="s">
        <v>30</v>
      </c>
      <c r="B45" s="130" t="s">
        <v>31</v>
      </c>
      <c r="C45" s="130"/>
      <c r="D45" s="130"/>
      <c r="E45" s="55"/>
      <c r="F45" s="55"/>
      <c r="G45" s="20"/>
      <c r="H45" s="20"/>
      <c r="I45" s="20"/>
      <c r="J45" s="37"/>
    </row>
    <row r="46" spans="1:10" ht="22.5" customHeight="1" x14ac:dyDescent="0.25">
      <c r="A46" s="89"/>
      <c r="B46" s="92" t="s">
        <v>90</v>
      </c>
      <c r="C46" s="93"/>
      <c r="D46" s="13">
        <v>20000</v>
      </c>
      <c r="E46" s="62" t="s">
        <v>156</v>
      </c>
      <c r="F46" s="62" t="s">
        <v>93</v>
      </c>
      <c r="G46" s="14"/>
      <c r="H46" s="14"/>
      <c r="I46" s="14"/>
      <c r="J46" s="14"/>
    </row>
    <row r="47" spans="1:10" ht="22.5" customHeight="1" x14ac:dyDescent="0.25">
      <c r="A47" s="90"/>
      <c r="B47" s="92" t="s">
        <v>19</v>
      </c>
      <c r="C47" s="93"/>
      <c r="D47" s="13">
        <v>3413.42</v>
      </c>
      <c r="E47" s="13"/>
      <c r="F47" s="13"/>
      <c r="G47" s="14"/>
      <c r="H47" s="14"/>
      <c r="I47" s="14"/>
      <c r="J47" s="14"/>
    </row>
    <row r="48" spans="1:10" ht="22.5" customHeight="1" x14ac:dyDescent="0.25">
      <c r="A48" s="90"/>
      <c r="B48" s="92" t="s">
        <v>91</v>
      </c>
      <c r="C48" s="93"/>
      <c r="D48" s="13">
        <v>2000</v>
      </c>
      <c r="E48" s="13"/>
      <c r="F48" s="13"/>
      <c r="G48" s="14"/>
      <c r="H48" s="14"/>
      <c r="I48" s="14"/>
      <c r="J48" s="14"/>
    </row>
    <row r="49" spans="1:10" ht="21.75" customHeight="1" x14ac:dyDescent="0.25">
      <c r="A49" s="90"/>
      <c r="B49" s="94" t="s">
        <v>92</v>
      </c>
      <c r="C49" s="95"/>
      <c r="D49" s="13">
        <v>4000</v>
      </c>
      <c r="E49" s="13"/>
      <c r="F49" s="13"/>
      <c r="G49" s="14"/>
      <c r="H49" s="14"/>
      <c r="I49" s="14"/>
      <c r="J49" s="14"/>
    </row>
    <row r="50" spans="1:10" x14ac:dyDescent="0.25">
      <c r="A50" s="85" t="s">
        <v>16</v>
      </c>
      <c r="B50" s="86"/>
      <c r="C50" s="87"/>
      <c r="D50" s="35">
        <f>SUM(D46:D49)</f>
        <v>29413.42</v>
      </c>
      <c r="E50" s="15"/>
      <c r="F50" s="15"/>
      <c r="G50" s="22"/>
      <c r="H50" s="22"/>
      <c r="I50" s="22"/>
      <c r="J50" s="22"/>
    </row>
    <row r="51" spans="1:10" x14ac:dyDescent="0.25">
      <c r="A51" s="19" t="s">
        <v>32</v>
      </c>
      <c r="B51" s="129" t="s">
        <v>33</v>
      </c>
      <c r="C51" s="109"/>
      <c r="D51" s="109"/>
      <c r="E51" s="36"/>
      <c r="F51" s="36"/>
      <c r="G51" s="23"/>
      <c r="H51" s="23"/>
      <c r="I51" s="23"/>
      <c r="J51" s="24"/>
    </row>
    <row r="52" spans="1:10" ht="19.5" customHeight="1" x14ac:dyDescent="0.25">
      <c r="A52" s="89"/>
      <c r="B52" s="92" t="s">
        <v>169</v>
      </c>
      <c r="C52" s="93"/>
      <c r="D52" s="13">
        <v>5000</v>
      </c>
      <c r="E52" s="63" t="s">
        <v>147</v>
      </c>
      <c r="F52" s="63" t="s">
        <v>77</v>
      </c>
      <c r="G52" s="25"/>
      <c r="H52" s="25"/>
      <c r="I52" s="25"/>
      <c r="J52" s="25"/>
    </row>
    <row r="53" spans="1:10" ht="22.5" customHeight="1" x14ac:dyDescent="0.25">
      <c r="A53" s="90"/>
      <c r="B53" s="92" t="s">
        <v>19</v>
      </c>
      <c r="C53" s="93"/>
      <c r="D53" s="13">
        <v>3500</v>
      </c>
      <c r="E53" s="56"/>
      <c r="F53" s="56"/>
      <c r="G53" s="25"/>
      <c r="H53" s="14"/>
      <c r="I53" s="14"/>
      <c r="J53" s="14"/>
    </row>
    <row r="54" spans="1:10" ht="23.25" customHeight="1" x14ac:dyDescent="0.25">
      <c r="A54" s="90"/>
      <c r="B54" s="92" t="s">
        <v>177</v>
      </c>
      <c r="C54" s="93"/>
      <c r="D54" s="13">
        <v>3000</v>
      </c>
      <c r="E54" s="56"/>
      <c r="F54" s="56"/>
      <c r="G54" s="25"/>
      <c r="H54" s="14"/>
      <c r="I54" s="14"/>
      <c r="J54" s="14"/>
    </row>
    <row r="55" spans="1:10" ht="28.5" customHeight="1" x14ac:dyDescent="0.25">
      <c r="A55" s="90"/>
      <c r="B55" s="94" t="s">
        <v>180</v>
      </c>
      <c r="C55" s="95"/>
      <c r="D55" s="13">
        <v>5000</v>
      </c>
      <c r="E55" s="56"/>
      <c r="F55" s="56"/>
      <c r="G55" s="25"/>
      <c r="H55" s="14"/>
      <c r="I55" s="14"/>
      <c r="J55" s="14"/>
    </row>
    <row r="56" spans="1:10" ht="18" customHeight="1" x14ac:dyDescent="0.25">
      <c r="A56" s="69"/>
      <c r="B56" s="94" t="s">
        <v>34</v>
      </c>
      <c r="C56" s="95"/>
      <c r="D56" s="13">
        <v>94.57</v>
      </c>
      <c r="E56" s="56"/>
      <c r="F56" s="56"/>
      <c r="G56" s="25"/>
      <c r="H56" s="14"/>
      <c r="I56" s="14"/>
      <c r="J56" s="14"/>
    </row>
    <row r="57" spans="1:10" ht="30.75" customHeight="1" x14ac:dyDescent="0.25">
      <c r="A57" s="69"/>
      <c r="B57" s="94" t="s">
        <v>12</v>
      </c>
      <c r="C57" s="95"/>
      <c r="D57" s="13">
        <v>3200</v>
      </c>
      <c r="E57" s="56"/>
      <c r="F57" s="56"/>
      <c r="G57" s="25"/>
      <c r="H57" s="14"/>
      <c r="I57" s="14"/>
      <c r="J57" s="14"/>
    </row>
    <row r="58" spans="1:10" x14ac:dyDescent="0.25">
      <c r="A58" s="126" t="s">
        <v>16</v>
      </c>
      <c r="B58" s="126"/>
      <c r="C58" s="126"/>
      <c r="D58" s="35">
        <f>SUM(D52:D57)</f>
        <v>19794.57</v>
      </c>
      <c r="E58" s="35"/>
      <c r="F58" s="35"/>
      <c r="G58" s="16"/>
      <c r="H58" s="16"/>
      <c r="I58" s="16"/>
      <c r="J58" s="16"/>
    </row>
    <row r="59" spans="1:10" x14ac:dyDescent="0.25">
      <c r="A59" s="19" t="s">
        <v>35</v>
      </c>
      <c r="B59" s="88" t="s">
        <v>36</v>
      </c>
      <c r="C59" s="88"/>
      <c r="D59" s="88"/>
      <c r="E59" s="55"/>
      <c r="F59" s="55"/>
      <c r="G59" s="20"/>
      <c r="H59" s="20"/>
      <c r="I59" s="20"/>
      <c r="J59" s="37"/>
    </row>
    <row r="60" spans="1:10" ht="26.25" customHeight="1" x14ac:dyDescent="0.25">
      <c r="A60" s="89"/>
      <c r="B60" s="91" t="s">
        <v>19</v>
      </c>
      <c r="C60" s="91"/>
      <c r="D60" s="13">
        <v>3000</v>
      </c>
      <c r="E60" s="62" t="s">
        <v>148</v>
      </c>
      <c r="F60" s="62" t="s">
        <v>97</v>
      </c>
      <c r="G60" s="14"/>
      <c r="H60" s="14"/>
      <c r="I60" s="14"/>
      <c r="J60" s="21"/>
    </row>
    <row r="61" spans="1:10" ht="23.25" customHeight="1" x14ac:dyDescent="0.25">
      <c r="A61" s="90"/>
      <c r="B61" s="91" t="s">
        <v>13</v>
      </c>
      <c r="C61" s="91"/>
      <c r="D61" s="13">
        <v>693.32</v>
      </c>
      <c r="E61" s="13"/>
      <c r="F61" s="13"/>
      <c r="G61" s="14"/>
      <c r="H61" s="14"/>
      <c r="I61" s="14"/>
      <c r="J61" s="21"/>
    </row>
    <row r="62" spans="1:10" ht="24" customHeight="1" x14ac:dyDescent="0.25">
      <c r="A62" s="90"/>
      <c r="B62" s="94" t="s">
        <v>94</v>
      </c>
      <c r="C62" s="95"/>
      <c r="D62" s="13">
        <v>2500</v>
      </c>
      <c r="E62" s="13"/>
      <c r="F62" s="13"/>
      <c r="G62" s="14"/>
      <c r="H62" s="14"/>
      <c r="I62" s="14"/>
      <c r="J62" s="21"/>
    </row>
    <row r="63" spans="1:10" ht="24" customHeight="1" x14ac:dyDescent="0.25">
      <c r="A63" s="90"/>
      <c r="B63" s="128" t="s">
        <v>58</v>
      </c>
      <c r="C63" s="128"/>
      <c r="D63" s="13">
        <v>2500</v>
      </c>
      <c r="E63" s="13"/>
      <c r="F63" s="13"/>
      <c r="G63" s="14"/>
      <c r="H63" s="14"/>
      <c r="I63" s="14"/>
      <c r="J63" s="21"/>
    </row>
    <row r="64" spans="1:10" ht="21.75" customHeight="1" x14ac:dyDescent="0.25">
      <c r="A64" s="127"/>
      <c r="B64" s="128" t="s">
        <v>95</v>
      </c>
      <c r="C64" s="128"/>
      <c r="D64" s="13">
        <v>3000</v>
      </c>
      <c r="E64" s="13"/>
      <c r="F64" s="13"/>
      <c r="G64" s="14"/>
      <c r="H64" s="14"/>
      <c r="I64" s="14"/>
      <c r="J64" s="21"/>
    </row>
    <row r="65" spans="1:10" ht="23.25" customHeight="1" x14ac:dyDescent="0.25">
      <c r="A65" s="64"/>
      <c r="B65" s="94" t="s">
        <v>96</v>
      </c>
      <c r="C65" s="95"/>
      <c r="D65" s="13">
        <v>8000</v>
      </c>
      <c r="E65" s="13"/>
      <c r="F65" s="13"/>
      <c r="G65" s="14"/>
      <c r="H65" s="14"/>
      <c r="I65" s="14"/>
      <c r="J65" s="21"/>
    </row>
    <row r="66" spans="1:10" x14ac:dyDescent="0.25">
      <c r="A66" s="85" t="s">
        <v>16</v>
      </c>
      <c r="B66" s="86"/>
      <c r="C66" s="87"/>
      <c r="D66" s="35">
        <f>SUM(D60:D65)</f>
        <v>19693.32</v>
      </c>
      <c r="E66" s="35"/>
      <c r="F66" s="35"/>
      <c r="G66" s="16"/>
      <c r="H66" s="16"/>
      <c r="I66" s="16"/>
      <c r="J66" s="16"/>
    </row>
    <row r="67" spans="1:10" x14ac:dyDescent="0.25">
      <c r="A67" s="39" t="s">
        <v>37</v>
      </c>
      <c r="B67" s="88" t="s">
        <v>38</v>
      </c>
      <c r="C67" s="88"/>
      <c r="D67" s="88"/>
      <c r="E67" s="36"/>
      <c r="F67" s="36"/>
      <c r="G67" s="40"/>
      <c r="H67" s="40"/>
      <c r="I67" s="40"/>
      <c r="J67" s="41"/>
    </row>
    <row r="68" spans="1:10" ht="22.5" customHeight="1" x14ac:dyDescent="0.25">
      <c r="A68" s="125"/>
      <c r="B68" s="94" t="s">
        <v>98</v>
      </c>
      <c r="C68" s="95"/>
      <c r="D68" s="13">
        <v>6000</v>
      </c>
      <c r="E68" s="62" t="s">
        <v>149</v>
      </c>
      <c r="F68" s="62" t="s">
        <v>101</v>
      </c>
      <c r="G68" s="14"/>
      <c r="H68" s="14"/>
      <c r="I68" s="14"/>
      <c r="J68" s="21"/>
    </row>
    <row r="69" spans="1:10" ht="22.5" customHeight="1" x14ac:dyDescent="0.25">
      <c r="A69" s="125"/>
      <c r="B69" s="91" t="s">
        <v>50</v>
      </c>
      <c r="C69" s="91"/>
      <c r="D69" s="13">
        <v>600</v>
      </c>
      <c r="E69" s="13"/>
      <c r="F69" s="13"/>
      <c r="G69" s="14"/>
      <c r="H69" s="14"/>
      <c r="I69" s="14"/>
      <c r="J69" s="21"/>
    </row>
    <row r="70" spans="1:10" ht="18.75" customHeight="1" x14ac:dyDescent="0.25">
      <c r="A70" s="125"/>
      <c r="B70" s="99" t="s">
        <v>99</v>
      </c>
      <c r="C70" s="100"/>
      <c r="D70" s="13">
        <v>600</v>
      </c>
      <c r="E70" s="13"/>
      <c r="F70" s="13"/>
      <c r="G70" s="14"/>
      <c r="H70" s="14"/>
      <c r="I70" s="14"/>
      <c r="J70" s="21"/>
    </row>
    <row r="71" spans="1:10" ht="23.25" customHeight="1" x14ac:dyDescent="0.25">
      <c r="A71" s="65"/>
      <c r="B71" s="99" t="s">
        <v>19</v>
      </c>
      <c r="C71" s="100"/>
      <c r="D71" s="14">
        <v>1300</v>
      </c>
      <c r="E71" s="13"/>
      <c r="F71" s="13"/>
      <c r="G71" s="14"/>
      <c r="H71" s="14"/>
      <c r="I71" s="14"/>
      <c r="J71" s="21"/>
    </row>
    <row r="72" spans="1:10" ht="23.25" customHeight="1" x14ac:dyDescent="0.25">
      <c r="A72" s="65"/>
      <c r="B72" s="99" t="s">
        <v>39</v>
      </c>
      <c r="C72" s="100"/>
      <c r="D72" s="13">
        <v>333.27</v>
      </c>
      <c r="E72" s="13"/>
      <c r="F72" s="13"/>
      <c r="G72" s="14"/>
      <c r="H72" s="14"/>
      <c r="I72" s="14"/>
      <c r="J72" s="21"/>
    </row>
    <row r="73" spans="1:10" ht="24" customHeight="1" x14ac:dyDescent="0.25">
      <c r="A73" s="65"/>
      <c r="B73" s="99" t="s">
        <v>100</v>
      </c>
      <c r="C73" s="100"/>
      <c r="D73" s="13">
        <v>6000</v>
      </c>
      <c r="E73" s="13"/>
      <c r="F73" s="13"/>
      <c r="G73" s="14"/>
      <c r="H73" s="14"/>
      <c r="I73" s="14"/>
      <c r="J73" s="21"/>
    </row>
    <row r="74" spans="1:10" x14ac:dyDescent="0.25">
      <c r="A74" s="85" t="s">
        <v>16</v>
      </c>
      <c r="B74" s="86"/>
      <c r="C74" s="87"/>
      <c r="D74" s="35">
        <f>SUM(D68:D73)</f>
        <v>14833.27</v>
      </c>
      <c r="E74" s="35"/>
      <c r="F74" s="35"/>
      <c r="G74" s="16"/>
      <c r="H74" s="16"/>
      <c r="I74" s="16"/>
      <c r="J74" s="16"/>
    </row>
    <row r="75" spans="1:10" x14ac:dyDescent="0.25">
      <c r="A75" s="19" t="s">
        <v>40</v>
      </c>
      <c r="B75" s="109" t="s">
        <v>41</v>
      </c>
      <c r="C75" s="109"/>
      <c r="D75" s="109"/>
      <c r="E75" s="57"/>
      <c r="F75" s="57"/>
      <c r="G75" s="42"/>
      <c r="H75" s="42"/>
      <c r="I75" s="42"/>
      <c r="J75" s="43"/>
    </row>
    <row r="76" spans="1:10" ht="21.75" customHeight="1" x14ac:dyDescent="0.25">
      <c r="A76" s="123"/>
      <c r="B76" s="91" t="s">
        <v>102</v>
      </c>
      <c r="C76" s="91"/>
      <c r="D76" s="13">
        <v>5000</v>
      </c>
      <c r="E76" s="62" t="s">
        <v>150</v>
      </c>
      <c r="F76" s="62" t="s">
        <v>105</v>
      </c>
      <c r="G76" s="21"/>
      <c r="H76" s="29"/>
      <c r="I76" s="29"/>
      <c r="J76" s="14"/>
    </row>
    <row r="77" spans="1:10" ht="20.25" customHeight="1" x14ac:dyDescent="0.25">
      <c r="A77" s="124"/>
      <c r="B77" s="91" t="s">
        <v>103</v>
      </c>
      <c r="C77" s="91"/>
      <c r="D77" s="13">
        <v>1000</v>
      </c>
      <c r="E77" s="13"/>
      <c r="F77" s="13"/>
      <c r="G77" s="21"/>
      <c r="H77" s="29"/>
      <c r="I77" s="29"/>
      <c r="J77" s="14"/>
    </row>
    <row r="78" spans="1:10" ht="20.25" customHeight="1" x14ac:dyDescent="0.25">
      <c r="A78" s="124"/>
      <c r="B78" s="92" t="s">
        <v>19</v>
      </c>
      <c r="C78" s="93"/>
      <c r="D78" s="13">
        <v>1500</v>
      </c>
      <c r="E78" s="13"/>
      <c r="F78" s="13"/>
      <c r="G78" s="21"/>
      <c r="H78" s="29"/>
      <c r="I78" s="29"/>
      <c r="J78" s="14"/>
    </row>
    <row r="79" spans="1:10" ht="24" customHeight="1" x14ac:dyDescent="0.25">
      <c r="A79" s="124"/>
      <c r="B79" s="94" t="s">
        <v>104</v>
      </c>
      <c r="C79" s="95"/>
      <c r="D79" s="13">
        <v>7535.77</v>
      </c>
      <c r="E79" s="13"/>
      <c r="F79" s="13"/>
      <c r="G79" s="21"/>
      <c r="H79" s="29"/>
      <c r="I79" s="29"/>
      <c r="J79" s="14"/>
    </row>
    <row r="80" spans="1:10" x14ac:dyDescent="0.25">
      <c r="A80" s="85" t="s">
        <v>16</v>
      </c>
      <c r="B80" s="86"/>
      <c r="C80" s="87"/>
      <c r="D80" s="35">
        <f>SUM(D76:D79)</f>
        <v>15035.77</v>
      </c>
      <c r="E80" s="35"/>
      <c r="F80" s="35"/>
      <c r="G80" s="16"/>
      <c r="H80" s="16"/>
      <c r="I80" s="16"/>
      <c r="J80" s="16"/>
    </row>
    <row r="81" spans="1:10" x14ac:dyDescent="0.25">
      <c r="A81" s="19" t="s">
        <v>43</v>
      </c>
      <c r="B81" s="88" t="s">
        <v>44</v>
      </c>
      <c r="C81" s="88"/>
      <c r="D81" s="88"/>
      <c r="E81" s="36"/>
      <c r="F81" s="36"/>
      <c r="G81" s="40"/>
      <c r="H81" s="40"/>
      <c r="I81" s="40"/>
      <c r="J81" s="41"/>
    </row>
    <row r="82" spans="1:10" ht="18.75" customHeight="1" x14ac:dyDescent="0.25">
      <c r="A82" s="114"/>
      <c r="B82" s="99" t="s">
        <v>106</v>
      </c>
      <c r="C82" s="100"/>
      <c r="D82" s="13">
        <v>1000</v>
      </c>
      <c r="E82" s="62" t="s">
        <v>151</v>
      </c>
      <c r="F82" s="62" t="s">
        <v>110</v>
      </c>
      <c r="G82" s="21"/>
      <c r="H82" s="29"/>
      <c r="I82" s="29"/>
      <c r="J82" s="14"/>
    </row>
    <row r="83" spans="1:10" ht="25.5" customHeight="1" x14ac:dyDescent="0.25">
      <c r="A83" s="114"/>
      <c r="B83" s="99" t="s">
        <v>42</v>
      </c>
      <c r="C83" s="100"/>
      <c r="D83" s="13">
        <v>2000</v>
      </c>
      <c r="E83" s="13"/>
      <c r="F83" s="13"/>
      <c r="G83" s="21"/>
      <c r="H83" s="29"/>
      <c r="I83" s="29"/>
      <c r="J83" s="14"/>
    </row>
    <row r="84" spans="1:10" ht="19.5" customHeight="1" x14ac:dyDescent="0.25">
      <c r="A84" s="114"/>
      <c r="B84" s="99" t="s">
        <v>107</v>
      </c>
      <c r="C84" s="100"/>
      <c r="D84" s="13">
        <v>5400</v>
      </c>
      <c r="E84" s="13"/>
      <c r="F84" s="13"/>
      <c r="G84" s="21"/>
      <c r="H84" s="29"/>
      <c r="I84" s="29"/>
      <c r="J84" s="14"/>
    </row>
    <row r="85" spans="1:10" ht="21.75" customHeight="1" x14ac:dyDescent="0.25">
      <c r="A85" s="114"/>
      <c r="B85" s="115" t="s">
        <v>19</v>
      </c>
      <c r="C85" s="115"/>
      <c r="D85" s="13">
        <v>1288.32</v>
      </c>
      <c r="E85" s="13"/>
      <c r="F85" s="13"/>
      <c r="G85" s="21"/>
      <c r="H85" s="29"/>
      <c r="I85" s="29"/>
      <c r="J85" s="14"/>
    </row>
    <row r="86" spans="1:10" ht="16.5" customHeight="1" x14ac:dyDescent="0.25">
      <c r="A86" s="114"/>
      <c r="B86" s="99" t="s">
        <v>108</v>
      </c>
      <c r="C86" s="100"/>
      <c r="D86" s="13">
        <v>2600</v>
      </c>
      <c r="E86" s="13"/>
      <c r="F86" s="13"/>
      <c r="G86" s="21"/>
      <c r="H86" s="29"/>
      <c r="I86" s="29"/>
      <c r="J86" s="14"/>
    </row>
    <row r="87" spans="1:10" ht="19.5" customHeight="1" x14ac:dyDescent="0.25">
      <c r="A87" s="114"/>
      <c r="B87" s="99" t="s">
        <v>109</v>
      </c>
      <c r="C87" s="100"/>
      <c r="D87" s="13">
        <v>7000</v>
      </c>
      <c r="E87" s="13"/>
      <c r="F87" s="13"/>
      <c r="G87" s="21"/>
      <c r="H87" s="29"/>
      <c r="I87" s="29"/>
      <c r="J87" s="14"/>
    </row>
    <row r="88" spans="1:10" x14ac:dyDescent="0.25">
      <c r="A88" s="85" t="s">
        <v>16</v>
      </c>
      <c r="B88" s="86"/>
      <c r="C88" s="87"/>
      <c r="D88" s="35">
        <f>SUM(D82:D87)</f>
        <v>19288.32</v>
      </c>
      <c r="E88" s="35"/>
      <c r="F88" s="35"/>
      <c r="G88" s="16"/>
      <c r="H88" s="16"/>
      <c r="I88" s="16"/>
      <c r="J88" s="16"/>
    </row>
    <row r="89" spans="1:10" x14ac:dyDescent="0.25">
      <c r="A89" s="19" t="s">
        <v>45</v>
      </c>
      <c r="B89" s="109" t="s">
        <v>46</v>
      </c>
      <c r="C89" s="109"/>
      <c r="D89" s="109"/>
      <c r="E89" s="36"/>
      <c r="F89" s="36"/>
      <c r="G89" s="40"/>
      <c r="H89" s="40"/>
      <c r="I89" s="40"/>
      <c r="J89" s="41"/>
    </row>
    <row r="90" spans="1:10" ht="22.5" customHeight="1" x14ac:dyDescent="0.25">
      <c r="A90" s="89"/>
      <c r="B90" s="91" t="s">
        <v>19</v>
      </c>
      <c r="C90" s="91"/>
      <c r="D90" s="13">
        <v>2500</v>
      </c>
      <c r="E90" s="62" t="s">
        <v>152</v>
      </c>
      <c r="F90" s="62" t="s">
        <v>89</v>
      </c>
      <c r="G90" s="14"/>
      <c r="H90" s="14"/>
      <c r="I90" s="14"/>
      <c r="J90" s="14"/>
    </row>
    <row r="91" spans="1:10" ht="21" customHeight="1" x14ac:dyDescent="0.25">
      <c r="A91" s="90"/>
      <c r="B91" s="91" t="s">
        <v>111</v>
      </c>
      <c r="C91" s="91"/>
      <c r="D91" s="13">
        <v>3000</v>
      </c>
      <c r="E91" s="13"/>
      <c r="F91" s="13"/>
      <c r="G91" s="14"/>
      <c r="H91" s="14"/>
      <c r="I91" s="14"/>
      <c r="J91" s="14"/>
    </row>
    <row r="92" spans="1:10" ht="21" customHeight="1" x14ac:dyDescent="0.25">
      <c r="A92" s="90"/>
      <c r="B92" s="121" t="s">
        <v>98</v>
      </c>
      <c r="C92" s="122"/>
      <c r="D92" s="13">
        <v>6000</v>
      </c>
      <c r="E92" s="13"/>
      <c r="F92" s="13"/>
      <c r="G92" s="14"/>
      <c r="H92" s="14"/>
      <c r="I92" s="14"/>
      <c r="J92" s="14"/>
    </row>
    <row r="93" spans="1:10" ht="24" customHeight="1" x14ac:dyDescent="0.25">
      <c r="A93" s="90"/>
      <c r="B93" s="121" t="s">
        <v>13</v>
      </c>
      <c r="C93" s="122"/>
      <c r="D93" s="13">
        <v>138.94</v>
      </c>
      <c r="E93" s="13"/>
      <c r="F93" s="13"/>
      <c r="G93" s="14"/>
      <c r="H93" s="14"/>
      <c r="I93" s="14"/>
      <c r="J93" s="14"/>
    </row>
    <row r="94" spans="1:10" ht="24" customHeight="1" x14ac:dyDescent="0.25">
      <c r="A94" s="120"/>
      <c r="B94" s="94" t="s">
        <v>51</v>
      </c>
      <c r="C94" s="95"/>
      <c r="D94" s="13">
        <v>500</v>
      </c>
      <c r="E94" s="13"/>
      <c r="F94" s="13"/>
      <c r="G94" s="14"/>
      <c r="H94" s="14"/>
      <c r="I94" s="14"/>
      <c r="J94" s="14"/>
    </row>
    <row r="95" spans="1:10" ht="21.75" customHeight="1" x14ac:dyDescent="0.25">
      <c r="A95" s="66"/>
      <c r="B95" s="94" t="s">
        <v>112</v>
      </c>
      <c r="C95" s="95"/>
      <c r="D95" s="13">
        <v>7200</v>
      </c>
      <c r="E95" s="13"/>
      <c r="F95" s="13"/>
      <c r="G95" s="14"/>
      <c r="H95" s="14"/>
      <c r="I95" s="14"/>
      <c r="J95" s="14"/>
    </row>
    <row r="96" spans="1:10" x14ac:dyDescent="0.25">
      <c r="A96" s="85" t="s">
        <v>16</v>
      </c>
      <c r="B96" s="86"/>
      <c r="C96" s="87"/>
      <c r="D96" s="35">
        <f>SUM(D90:D95)</f>
        <v>19338.940000000002</v>
      </c>
      <c r="E96" s="35"/>
      <c r="F96" s="35"/>
      <c r="G96" s="16"/>
      <c r="H96" s="16"/>
      <c r="I96" s="16"/>
      <c r="J96" s="16"/>
    </row>
    <row r="97" spans="1:10" x14ac:dyDescent="0.25">
      <c r="A97" s="39" t="s">
        <v>47</v>
      </c>
      <c r="B97" s="88" t="s">
        <v>48</v>
      </c>
      <c r="C97" s="88"/>
      <c r="D97" s="88"/>
      <c r="E97" s="36"/>
      <c r="F97" s="36"/>
      <c r="G97" s="40"/>
      <c r="H97" s="40"/>
      <c r="I97" s="40"/>
      <c r="J97" s="41"/>
    </row>
    <row r="98" spans="1:10" ht="19.5" customHeight="1" x14ac:dyDescent="0.25">
      <c r="A98" s="89"/>
      <c r="B98" s="92" t="s">
        <v>49</v>
      </c>
      <c r="C98" s="93"/>
      <c r="D98" s="13">
        <v>20000</v>
      </c>
      <c r="E98" s="62" t="s">
        <v>157</v>
      </c>
      <c r="F98" s="62" t="s">
        <v>120</v>
      </c>
      <c r="G98" s="14"/>
      <c r="H98" s="29"/>
      <c r="I98" s="29"/>
      <c r="J98" s="14"/>
    </row>
    <row r="99" spans="1:10" ht="21" customHeight="1" x14ac:dyDescent="0.25">
      <c r="A99" s="90"/>
      <c r="B99" s="91" t="s">
        <v>113</v>
      </c>
      <c r="C99" s="91"/>
      <c r="D99" s="13">
        <v>1000</v>
      </c>
      <c r="E99" s="13"/>
      <c r="F99" s="13"/>
      <c r="G99" s="14"/>
      <c r="H99" s="29"/>
      <c r="I99" s="29"/>
      <c r="J99" s="14"/>
    </row>
    <row r="100" spans="1:10" ht="21" customHeight="1" x14ac:dyDescent="0.25">
      <c r="A100" s="90"/>
      <c r="B100" s="91" t="s">
        <v>50</v>
      </c>
      <c r="C100" s="91"/>
      <c r="D100" s="13">
        <v>1500</v>
      </c>
      <c r="E100" s="13"/>
      <c r="F100" s="13"/>
      <c r="G100" s="14"/>
      <c r="H100" s="29"/>
      <c r="I100" s="29"/>
      <c r="J100" s="14"/>
    </row>
    <row r="101" spans="1:10" ht="21" customHeight="1" x14ac:dyDescent="0.25">
      <c r="A101" s="90"/>
      <c r="B101" s="115" t="s">
        <v>114</v>
      </c>
      <c r="C101" s="115"/>
      <c r="D101" s="13">
        <v>3000</v>
      </c>
      <c r="E101" s="13"/>
      <c r="F101" s="13"/>
      <c r="G101" s="14"/>
      <c r="H101" s="29"/>
      <c r="I101" s="29"/>
      <c r="J101" s="14"/>
    </row>
    <row r="102" spans="1:10" ht="20.25" customHeight="1" x14ac:dyDescent="0.25">
      <c r="A102" s="90"/>
      <c r="B102" s="116" t="s">
        <v>115</v>
      </c>
      <c r="C102" s="116"/>
      <c r="D102" s="13">
        <v>800</v>
      </c>
      <c r="E102" s="13"/>
      <c r="F102" s="13"/>
      <c r="G102" s="14"/>
      <c r="H102" s="29"/>
      <c r="I102" s="29"/>
      <c r="J102" s="14"/>
    </row>
    <row r="103" spans="1:10" ht="30.75" customHeight="1" x14ac:dyDescent="0.25">
      <c r="A103" s="90"/>
      <c r="B103" s="91" t="s">
        <v>116</v>
      </c>
      <c r="C103" s="91"/>
      <c r="D103" s="13">
        <v>2000</v>
      </c>
      <c r="E103" s="13"/>
      <c r="F103" s="13"/>
      <c r="G103" s="14"/>
      <c r="H103" s="29"/>
      <c r="I103" s="29"/>
      <c r="J103" s="14"/>
    </row>
    <row r="104" spans="1:10" ht="29.25" customHeight="1" x14ac:dyDescent="0.25">
      <c r="A104" s="90"/>
      <c r="B104" s="94" t="s">
        <v>117</v>
      </c>
      <c r="C104" s="95"/>
      <c r="D104" s="13">
        <v>4000</v>
      </c>
      <c r="E104" s="13"/>
      <c r="F104" s="13"/>
      <c r="G104" s="14"/>
      <c r="H104" s="29"/>
      <c r="I104" s="29"/>
      <c r="J104" s="14"/>
    </row>
    <row r="105" spans="1:10" ht="24.75" customHeight="1" x14ac:dyDescent="0.25">
      <c r="A105" s="90"/>
      <c r="B105" s="94" t="s">
        <v>118</v>
      </c>
      <c r="C105" s="95"/>
      <c r="D105" s="13">
        <v>1500</v>
      </c>
      <c r="E105" s="13"/>
      <c r="F105" s="13"/>
      <c r="G105" s="14"/>
      <c r="H105" s="29"/>
      <c r="I105" s="29"/>
      <c r="J105" s="14"/>
    </row>
    <row r="106" spans="1:10" ht="22.5" customHeight="1" x14ac:dyDescent="0.25">
      <c r="A106" s="17"/>
      <c r="B106" s="94" t="s">
        <v>15</v>
      </c>
      <c r="C106" s="95"/>
      <c r="D106" s="13">
        <v>1000</v>
      </c>
      <c r="E106" s="13"/>
      <c r="F106" s="13"/>
      <c r="G106" s="14"/>
      <c r="H106" s="29"/>
      <c r="I106" s="29"/>
      <c r="J106" s="14"/>
    </row>
    <row r="107" spans="1:10" ht="21.75" customHeight="1" x14ac:dyDescent="0.25">
      <c r="A107" s="17"/>
      <c r="B107" s="94" t="s">
        <v>119</v>
      </c>
      <c r="C107" s="95"/>
      <c r="D107" s="13">
        <v>2713.5</v>
      </c>
      <c r="E107" s="13"/>
      <c r="F107" s="13"/>
      <c r="G107" s="14"/>
      <c r="H107" s="29"/>
      <c r="I107" s="29"/>
      <c r="J107" s="14"/>
    </row>
    <row r="108" spans="1:10" x14ac:dyDescent="0.25">
      <c r="A108" s="85" t="s">
        <v>16</v>
      </c>
      <c r="B108" s="86"/>
      <c r="C108" s="87"/>
      <c r="D108" s="35">
        <f>SUM(D98:D107)</f>
        <v>37513.5</v>
      </c>
      <c r="E108" s="35"/>
      <c r="F108" s="35"/>
      <c r="G108" s="16"/>
      <c r="H108" s="16"/>
      <c r="I108" s="16"/>
      <c r="J108" s="16"/>
    </row>
    <row r="109" spans="1:10" x14ac:dyDescent="0.25">
      <c r="A109" s="39" t="s">
        <v>52</v>
      </c>
      <c r="B109" s="88" t="s">
        <v>53</v>
      </c>
      <c r="C109" s="88"/>
      <c r="D109" s="88"/>
      <c r="E109" s="36"/>
      <c r="F109" s="36"/>
      <c r="G109" s="40"/>
      <c r="H109" s="40"/>
      <c r="I109" s="40"/>
      <c r="J109" s="41"/>
    </row>
    <row r="110" spans="1:10" ht="24" customHeight="1" x14ac:dyDescent="0.25">
      <c r="A110" s="114"/>
      <c r="B110" s="91" t="s">
        <v>42</v>
      </c>
      <c r="C110" s="91"/>
      <c r="D110" s="13">
        <v>6000</v>
      </c>
      <c r="E110" s="62" t="s">
        <v>159</v>
      </c>
      <c r="F110" s="62" t="s">
        <v>172</v>
      </c>
      <c r="G110" s="14"/>
      <c r="H110" s="14"/>
      <c r="I110" s="14"/>
      <c r="J110" s="14"/>
    </row>
    <row r="111" spans="1:10" ht="21" customHeight="1" x14ac:dyDescent="0.25">
      <c r="A111" s="114"/>
      <c r="B111" s="94" t="s">
        <v>170</v>
      </c>
      <c r="C111" s="95"/>
      <c r="D111" s="13">
        <v>1000</v>
      </c>
      <c r="E111" s="13"/>
      <c r="F111" s="13"/>
      <c r="G111" s="14"/>
      <c r="H111" s="14"/>
      <c r="I111" s="14"/>
      <c r="J111" s="14"/>
    </row>
    <row r="112" spans="1:10" ht="23.25" customHeight="1" x14ac:dyDescent="0.25">
      <c r="A112" s="114"/>
      <c r="B112" s="91" t="s">
        <v>171</v>
      </c>
      <c r="C112" s="91"/>
      <c r="D112" s="13">
        <v>8000</v>
      </c>
      <c r="E112" s="13"/>
      <c r="F112" s="13"/>
      <c r="G112" s="14"/>
      <c r="H112" s="14"/>
      <c r="I112" s="14"/>
      <c r="J112" s="14"/>
    </row>
    <row r="113" spans="1:10" ht="21.75" customHeight="1" x14ac:dyDescent="0.25">
      <c r="A113" s="114"/>
      <c r="B113" s="91" t="s">
        <v>19</v>
      </c>
      <c r="C113" s="91"/>
      <c r="D113" s="13">
        <v>1198.4000000000001</v>
      </c>
      <c r="E113" s="13"/>
      <c r="F113" s="13"/>
      <c r="G113" s="14"/>
      <c r="H113" s="14"/>
      <c r="I113" s="14"/>
      <c r="J113" s="14"/>
    </row>
    <row r="114" spans="1:10" ht="23.25" customHeight="1" x14ac:dyDescent="0.25">
      <c r="A114" s="68"/>
      <c r="B114" s="94" t="s">
        <v>14</v>
      </c>
      <c r="C114" s="95"/>
      <c r="D114" s="13">
        <v>12000</v>
      </c>
      <c r="E114" s="13"/>
      <c r="F114" s="13"/>
      <c r="G114" s="14"/>
      <c r="H114" s="14"/>
      <c r="I114" s="14"/>
      <c r="J114" s="14"/>
    </row>
    <row r="115" spans="1:10" x14ac:dyDescent="0.25">
      <c r="A115" s="85" t="s">
        <v>16</v>
      </c>
      <c r="B115" s="86"/>
      <c r="C115" s="87"/>
      <c r="D115" s="35">
        <f>SUM(D110:D114)</f>
        <v>28198.400000000001</v>
      </c>
      <c r="E115" s="35"/>
      <c r="F115" s="35"/>
      <c r="G115" s="16"/>
      <c r="H115" s="16"/>
      <c r="I115" s="16"/>
      <c r="J115" s="16"/>
    </row>
    <row r="116" spans="1:10" x14ac:dyDescent="0.25">
      <c r="A116" s="39" t="s">
        <v>54</v>
      </c>
      <c r="B116" s="88" t="s">
        <v>55</v>
      </c>
      <c r="C116" s="88"/>
      <c r="D116" s="88"/>
      <c r="E116" s="36"/>
      <c r="F116" s="36"/>
      <c r="G116" s="40"/>
      <c r="H116" s="40"/>
      <c r="I116" s="40"/>
      <c r="J116" s="41"/>
    </row>
    <row r="117" spans="1:10" ht="21.75" customHeight="1" x14ac:dyDescent="0.25">
      <c r="A117" s="89"/>
      <c r="B117" s="92" t="s">
        <v>121</v>
      </c>
      <c r="C117" s="93"/>
      <c r="D117" s="44">
        <v>3000</v>
      </c>
      <c r="E117" s="67" t="s">
        <v>160</v>
      </c>
      <c r="F117" s="67" t="s">
        <v>124</v>
      </c>
      <c r="G117" s="14"/>
      <c r="H117" s="14"/>
      <c r="I117" s="14"/>
      <c r="J117" s="14"/>
    </row>
    <row r="118" spans="1:10" ht="21.75" customHeight="1" x14ac:dyDescent="0.25">
      <c r="A118" s="90"/>
      <c r="B118" s="94" t="s">
        <v>19</v>
      </c>
      <c r="C118" s="95"/>
      <c r="D118" s="44">
        <v>2000</v>
      </c>
      <c r="E118" s="44"/>
      <c r="F118" s="44"/>
      <c r="G118" s="14"/>
      <c r="H118" s="14"/>
      <c r="I118" s="14"/>
      <c r="J118" s="14"/>
    </row>
    <row r="119" spans="1:10" ht="22.5" customHeight="1" x14ac:dyDescent="0.25">
      <c r="A119" s="17"/>
      <c r="B119" s="94" t="s">
        <v>122</v>
      </c>
      <c r="C119" s="95"/>
      <c r="D119" s="44">
        <v>6000</v>
      </c>
      <c r="E119" s="44"/>
      <c r="F119" s="44"/>
      <c r="G119" s="14"/>
      <c r="H119" s="14"/>
      <c r="I119" s="14"/>
      <c r="J119" s="14"/>
    </row>
    <row r="120" spans="1:10" ht="18" customHeight="1" x14ac:dyDescent="0.25">
      <c r="A120" s="17"/>
      <c r="B120" s="94" t="s">
        <v>123</v>
      </c>
      <c r="C120" s="95"/>
      <c r="D120" s="44">
        <v>2770.14</v>
      </c>
      <c r="E120" s="44"/>
      <c r="F120" s="44"/>
      <c r="G120" s="14"/>
      <c r="H120" s="14"/>
      <c r="I120" s="14"/>
      <c r="J120" s="14"/>
    </row>
    <row r="121" spans="1:10" x14ac:dyDescent="0.25">
      <c r="A121" s="85" t="s">
        <v>16</v>
      </c>
      <c r="B121" s="86"/>
      <c r="C121" s="87"/>
      <c r="D121" s="35">
        <f>SUM(D117:D120)</f>
        <v>13770.14</v>
      </c>
      <c r="E121" s="35"/>
      <c r="F121" s="35"/>
      <c r="G121" s="16"/>
      <c r="H121" s="16"/>
      <c r="I121" s="16"/>
      <c r="J121" s="16"/>
    </row>
    <row r="122" spans="1:10" x14ac:dyDescent="0.25">
      <c r="A122" s="39" t="s">
        <v>56</v>
      </c>
      <c r="B122" s="88" t="s">
        <v>57</v>
      </c>
      <c r="C122" s="88"/>
      <c r="D122" s="88"/>
      <c r="E122" s="36"/>
      <c r="F122" s="36"/>
      <c r="G122" s="40"/>
      <c r="H122" s="40"/>
      <c r="I122" s="40"/>
      <c r="J122" s="41"/>
    </row>
    <row r="123" spans="1:10" ht="21.75" customHeight="1" x14ac:dyDescent="0.25">
      <c r="A123" s="114"/>
      <c r="B123" s="117" t="s">
        <v>102</v>
      </c>
      <c r="C123" s="118"/>
      <c r="D123" s="13">
        <v>3000</v>
      </c>
      <c r="E123" s="62" t="s">
        <v>161</v>
      </c>
      <c r="F123" s="62" t="s">
        <v>124</v>
      </c>
      <c r="G123" s="14"/>
      <c r="H123" s="14"/>
      <c r="I123" s="14"/>
      <c r="J123" s="14"/>
    </row>
    <row r="124" spans="1:10" ht="23.25" customHeight="1" x14ac:dyDescent="0.25">
      <c r="A124" s="114"/>
      <c r="B124" s="94" t="s">
        <v>19</v>
      </c>
      <c r="C124" s="95"/>
      <c r="D124" s="13">
        <v>2500</v>
      </c>
      <c r="E124" s="13"/>
      <c r="F124" s="13"/>
      <c r="G124" s="14"/>
      <c r="H124" s="14"/>
      <c r="I124" s="14"/>
      <c r="J124" s="14"/>
    </row>
    <row r="125" spans="1:10" ht="24" customHeight="1" x14ac:dyDescent="0.25">
      <c r="A125" s="114"/>
      <c r="B125" s="92" t="s">
        <v>13</v>
      </c>
      <c r="C125" s="93"/>
      <c r="D125" s="13">
        <v>1500</v>
      </c>
      <c r="E125" s="13"/>
      <c r="F125" s="13"/>
      <c r="G125" s="14"/>
      <c r="H125" s="14"/>
      <c r="I125" s="14"/>
      <c r="J125" s="14"/>
    </row>
    <row r="126" spans="1:10" ht="20.25" customHeight="1" x14ac:dyDescent="0.25">
      <c r="A126" s="114"/>
      <c r="B126" s="119" t="s">
        <v>63</v>
      </c>
      <c r="C126" s="119"/>
      <c r="D126" s="13">
        <v>3000</v>
      </c>
      <c r="E126" s="13"/>
      <c r="F126" s="13"/>
      <c r="G126" s="14"/>
      <c r="H126" s="14"/>
      <c r="I126" s="14"/>
      <c r="J126" s="14"/>
    </row>
    <row r="127" spans="1:10" ht="27.75" customHeight="1" x14ac:dyDescent="0.25">
      <c r="A127" s="1"/>
      <c r="B127" s="148" t="s">
        <v>125</v>
      </c>
      <c r="C127" s="149"/>
      <c r="D127" s="13">
        <v>12275.22</v>
      </c>
      <c r="E127" s="13"/>
      <c r="F127" s="13"/>
      <c r="G127" s="14"/>
      <c r="H127" s="14"/>
      <c r="I127" s="14"/>
      <c r="J127" s="14"/>
    </row>
    <row r="128" spans="1:10" x14ac:dyDescent="0.25">
      <c r="A128" s="85" t="s">
        <v>16</v>
      </c>
      <c r="B128" s="86"/>
      <c r="C128" s="87"/>
      <c r="D128" s="35">
        <f>SUM(D123:D127)</f>
        <v>22275.22</v>
      </c>
      <c r="E128" s="35"/>
      <c r="F128" s="35"/>
      <c r="G128" s="16"/>
      <c r="H128" s="16"/>
      <c r="I128" s="16"/>
      <c r="J128" s="16"/>
    </row>
    <row r="129" spans="1:10" x14ac:dyDescent="0.25">
      <c r="A129" s="19" t="s">
        <v>59</v>
      </c>
      <c r="B129" s="109" t="s">
        <v>60</v>
      </c>
      <c r="C129" s="109"/>
      <c r="D129" s="109"/>
      <c r="E129" s="57"/>
      <c r="F129" s="57"/>
      <c r="G129" s="42"/>
      <c r="H129" s="42"/>
      <c r="I129" s="42"/>
      <c r="J129" s="43"/>
    </row>
    <row r="130" spans="1:10" ht="21" customHeight="1" x14ac:dyDescent="0.25">
      <c r="A130" s="114"/>
      <c r="B130" s="91" t="s">
        <v>126</v>
      </c>
      <c r="C130" s="91"/>
      <c r="D130" s="13">
        <v>3000</v>
      </c>
      <c r="E130" s="62" t="s">
        <v>162</v>
      </c>
      <c r="F130" s="62" t="s">
        <v>129</v>
      </c>
      <c r="G130" s="14"/>
      <c r="H130" s="14"/>
      <c r="I130" s="14"/>
      <c r="J130" s="14"/>
    </row>
    <row r="131" spans="1:10" ht="21" customHeight="1" x14ac:dyDescent="0.25">
      <c r="A131" s="114"/>
      <c r="B131" s="94" t="s">
        <v>79</v>
      </c>
      <c r="C131" s="95"/>
      <c r="D131" s="13">
        <v>1500</v>
      </c>
      <c r="E131" s="13"/>
      <c r="F131" s="13"/>
      <c r="G131" s="14"/>
      <c r="H131" s="14"/>
      <c r="I131" s="14"/>
      <c r="J131" s="14"/>
    </row>
    <row r="132" spans="1:10" ht="22.5" customHeight="1" x14ac:dyDescent="0.25">
      <c r="A132" s="114"/>
      <c r="B132" s="94" t="s">
        <v>127</v>
      </c>
      <c r="C132" s="95"/>
      <c r="D132" s="13">
        <v>1500</v>
      </c>
      <c r="E132" s="13"/>
      <c r="F132" s="13"/>
      <c r="G132" s="14"/>
      <c r="H132" s="14"/>
      <c r="I132" s="14"/>
      <c r="J132" s="14"/>
    </row>
    <row r="133" spans="1:10" ht="23.25" customHeight="1" x14ac:dyDescent="0.25">
      <c r="A133" s="114"/>
      <c r="B133" s="94" t="s">
        <v>13</v>
      </c>
      <c r="C133" s="95"/>
      <c r="D133" s="13">
        <v>2000</v>
      </c>
      <c r="E133" s="13"/>
      <c r="F133" s="13"/>
      <c r="G133" s="14"/>
      <c r="H133" s="14"/>
      <c r="I133" s="14"/>
      <c r="J133" s="14"/>
    </row>
    <row r="134" spans="1:10" ht="21" customHeight="1" x14ac:dyDescent="0.25">
      <c r="A134" s="114"/>
      <c r="B134" s="94" t="s">
        <v>19</v>
      </c>
      <c r="C134" s="95"/>
      <c r="D134" s="13">
        <v>1000</v>
      </c>
      <c r="E134" s="13"/>
      <c r="F134" s="13"/>
      <c r="G134" s="14"/>
      <c r="H134" s="14"/>
      <c r="I134" s="14"/>
      <c r="J134" s="14"/>
    </row>
    <row r="135" spans="1:10" ht="16.5" customHeight="1" x14ac:dyDescent="0.25">
      <c r="A135" s="114"/>
      <c r="B135" s="94" t="s">
        <v>128</v>
      </c>
      <c r="C135" s="95"/>
      <c r="D135" s="13">
        <v>4263.88</v>
      </c>
      <c r="E135" s="13"/>
      <c r="F135" s="13"/>
      <c r="G135" s="14"/>
      <c r="H135" s="14"/>
      <c r="I135" s="14"/>
      <c r="J135" s="14"/>
    </row>
    <row r="136" spans="1:10" x14ac:dyDescent="0.25">
      <c r="A136" s="85" t="s">
        <v>16</v>
      </c>
      <c r="B136" s="86"/>
      <c r="C136" s="87"/>
      <c r="D136" s="35">
        <f>SUM(D130:D135)</f>
        <v>13263.880000000001</v>
      </c>
      <c r="E136" s="35"/>
      <c r="F136" s="35"/>
      <c r="G136" s="16"/>
      <c r="H136" s="16"/>
      <c r="I136" s="16"/>
      <c r="J136" s="16"/>
    </row>
    <row r="137" spans="1:10" x14ac:dyDescent="0.25">
      <c r="A137" s="19" t="s">
        <v>61</v>
      </c>
      <c r="B137" s="109" t="s">
        <v>62</v>
      </c>
      <c r="C137" s="109"/>
      <c r="D137" s="109"/>
      <c r="E137" s="36"/>
      <c r="F137" s="36"/>
      <c r="G137" s="40"/>
      <c r="H137" s="40"/>
      <c r="I137" s="40"/>
      <c r="J137" s="41"/>
    </row>
    <row r="138" spans="1:10" ht="33" customHeight="1" x14ac:dyDescent="0.25">
      <c r="A138" s="45"/>
      <c r="B138" s="101" t="s">
        <v>173</v>
      </c>
      <c r="C138" s="102"/>
      <c r="D138" s="46">
        <v>6000</v>
      </c>
      <c r="E138" s="74" t="s">
        <v>163</v>
      </c>
      <c r="F138" s="74" t="s">
        <v>124</v>
      </c>
      <c r="G138" s="47"/>
      <c r="H138" s="48"/>
      <c r="I138" s="48"/>
      <c r="J138" s="48"/>
    </row>
    <row r="139" spans="1:10" ht="24" customHeight="1" x14ac:dyDescent="0.25">
      <c r="A139" s="49"/>
      <c r="B139" s="110" t="s">
        <v>19</v>
      </c>
      <c r="C139" s="111"/>
      <c r="D139" s="50">
        <v>1532.1</v>
      </c>
      <c r="E139" s="50"/>
      <c r="F139" s="50"/>
      <c r="G139" s="47"/>
      <c r="H139" s="48"/>
      <c r="I139" s="48"/>
      <c r="J139" s="48"/>
    </row>
    <row r="140" spans="1:10" ht="21" customHeight="1" x14ac:dyDescent="0.25">
      <c r="A140" s="49"/>
      <c r="B140" s="103" t="s">
        <v>174</v>
      </c>
      <c r="C140" s="112"/>
      <c r="D140" s="50">
        <v>10000</v>
      </c>
      <c r="E140" s="50"/>
      <c r="F140" s="50"/>
      <c r="G140" s="47"/>
      <c r="H140" s="48"/>
      <c r="I140" s="48"/>
      <c r="J140" s="48"/>
    </row>
    <row r="141" spans="1:10" ht="21" customHeight="1" x14ac:dyDescent="0.25">
      <c r="A141" s="49"/>
      <c r="B141" s="101" t="s">
        <v>13</v>
      </c>
      <c r="C141" s="113"/>
      <c r="D141" s="50">
        <v>300</v>
      </c>
      <c r="E141" s="50"/>
      <c r="F141" s="50"/>
      <c r="G141" s="47"/>
      <c r="H141" s="48"/>
      <c r="I141" s="48"/>
      <c r="J141" s="48"/>
    </row>
    <row r="142" spans="1:10" ht="23.25" customHeight="1" x14ac:dyDescent="0.25">
      <c r="A142" s="49"/>
      <c r="B142" s="101" t="s">
        <v>175</v>
      </c>
      <c r="C142" s="102"/>
      <c r="D142" s="50">
        <v>1500</v>
      </c>
      <c r="E142" s="50"/>
      <c r="F142" s="50"/>
      <c r="G142" s="47"/>
      <c r="H142" s="48"/>
      <c r="I142" s="48"/>
      <c r="J142" s="48"/>
    </row>
    <row r="143" spans="1:10" ht="23.25" customHeight="1" x14ac:dyDescent="0.25">
      <c r="A143" s="75"/>
      <c r="B143" s="101" t="s">
        <v>176</v>
      </c>
      <c r="C143" s="102"/>
      <c r="D143" s="50">
        <v>500</v>
      </c>
      <c r="E143" s="50"/>
      <c r="F143" s="50"/>
      <c r="G143" s="47"/>
      <c r="H143" s="48"/>
      <c r="I143" s="48"/>
      <c r="J143" s="48"/>
    </row>
    <row r="144" spans="1:10" ht="22.5" customHeight="1" x14ac:dyDescent="0.25">
      <c r="A144" s="75"/>
      <c r="B144" s="101" t="s">
        <v>50</v>
      </c>
      <c r="C144" s="102"/>
      <c r="D144" s="50">
        <v>1000</v>
      </c>
      <c r="E144" s="50"/>
      <c r="F144" s="50"/>
      <c r="G144" s="47"/>
      <c r="H144" s="48"/>
      <c r="I144" s="48"/>
      <c r="J144" s="48"/>
    </row>
    <row r="145" spans="1:10" ht="21.75" customHeight="1" x14ac:dyDescent="0.25">
      <c r="A145" s="75"/>
      <c r="B145" s="101" t="s">
        <v>119</v>
      </c>
      <c r="C145" s="102"/>
      <c r="D145" s="50">
        <v>2000</v>
      </c>
      <c r="E145" s="50"/>
      <c r="F145" s="50"/>
      <c r="G145" s="47"/>
      <c r="H145" s="48"/>
      <c r="I145" s="48"/>
      <c r="J145" s="48"/>
    </row>
    <row r="146" spans="1:10" x14ac:dyDescent="0.25">
      <c r="A146" s="85" t="s">
        <v>16</v>
      </c>
      <c r="B146" s="86"/>
      <c r="C146" s="87"/>
      <c r="D146" s="35">
        <f>SUM(D138:D145)</f>
        <v>22832.1</v>
      </c>
      <c r="E146" s="35"/>
      <c r="F146" s="35"/>
      <c r="G146" s="16"/>
      <c r="H146" s="16"/>
      <c r="I146" s="16"/>
      <c r="J146" s="16"/>
    </row>
    <row r="147" spans="1:10" x14ac:dyDescent="0.25">
      <c r="A147" s="19" t="s">
        <v>64</v>
      </c>
      <c r="B147" s="88" t="s">
        <v>65</v>
      </c>
      <c r="C147" s="88"/>
      <c r="D147" s="88"/>
      <c r="E147" s="36"/>
      <c r="F147" s="36"/>
      <c r="G147" s="40"/>
      <c r="H147" s="40"/>
      <c r="I147" s="40"/>
      <c r="J147" s="41"/>
    </row>
    <row r="148" spans="1:10" ht="17.25" customHeight="1" x14ac:dyDescent="0.25">
      <c r="A148" s="89"/>
      <c r="B148" s="103" t="s">
        <v>133</v>
      </c>
      <c r="C148" s="104"/>
      <c r="D148" s="51">
        <v>8000</v>
      </c>
      <c r="E148" s="73" t="s">
        <v>164</v>
      </c>
      <c r="F148" s="73" t="s">
        <v>139</v>
      </c>
      <c r="G148" s="14"/>
      <c r="H148" s="14"/>
      <c r="I148" s="14"/>
      <c r="J148" s="14"/>
    </row>
    <row r="149" spans="1:10" ht="22.5" customHeight="1" x14ac:dyDescent="0.25">
      <c r="A149" s="90"/>
      <c r="B149" s="103" t="s">
        <v>134</v>
      </c>
      <c r="C149" s="104"/>
      <c r="D149" s="51">
        <v>3000</v>
      </c>
      <c r="E149" s="51"/>
      <c r="F149" s="51"/>
      <c r="G149" s="14"/>
      <c r="H149" s="14"/>
      <c r="I149" s="14"/>
      <c r="J149" s="14"/>
    </row>
    <row r="150" spans="1:10" ht="29.25" customHeight="1" x14ac:dyDescent="0.25">
      <c r="A150" s="90"/>
      <c r="B150" s="105" t="s">
        <v>135</v>
      </c>
      <c r="C150" s="106"/>
      <c r="D150" s="51">
        <v>2000</v>
      </c>
      <c r="E150" s="51"/>
      <c r="F150" s="51"/>
      <c r="G150" s="14"/>
      <c r="H150" s="14"/>
      <c r="I150" s="14"/>
      <c r="J150" s="14"/>
    </row>
    <row r="151" spans="1:10" ht="20.25" customHeight="1" x14ac:dyDescent="0.25">
      <c r="A151" s="90"/>
      <c r="B151" s="105" t="s">
        <v>136</v>
      </c>
      <c r="C151" s="106"/>
      <c r="D151" s="51">
        <v>4000</v>
      </c>
      <c r="E151" s="51"/>
      <c r="F151" s="51"/>
      <c r="G151" s="14"/>
      <c r="H151" s="14"/>
      <c r="I151" s="14"/>
      <c r="J151" s="14"/>
    </row>
    <row r="152" spans="1:10" ht="21" customHeight="1" x14ac:dyDescent="0.25">
      <c r="A152" s="90"/>
      <c r="B152" s="105" t="s">
        <v>19</v>
      </c>
      <c r="C152" s="106"/>
      <c r="D152" s="51">
        <v>3000</v>
      </c>
      <c r="E152" s="51"/>
      <c r="F152" s="51"/>
      <c r="G152" s="14"/>
      <c r="H152" s="14"/>
      <c r="I152" s="14"/>
      <c r="J152" s="14"/>
    </row>
    <row r="153" spans="1:10" ht="24" customHeight="1" x14ac:dyDescent="0.25">
      <c r="A153" s="90"/>
      <c r="B153" s="105" t="s">
        <v>137</v>
      </c>
      <c r="C153" s="106"/>
      <c r="D153" s="51">
        <v>243.36</v>
      </c>
      <c r="E153" s="51"/>
      <c r="F153" s="51"/>
      <c r="G153" s="14"/>
      <c r="H153" s="14"/>
      <c r="I153" s="14"/>
      <c r="J153" s="14"/>
    </row>
    <row r="154" spans="1:10" ht="19.5" customHeight="1" x14ac:dyDescent="0.25">
      <c r="A154" s="54"/>
      <c r="B154" s="107" t="s">
        <v>138</v>
      </c>
      <c r="C154" s="108"/>
      <c r="D154" s="51">
        <v>3500</v>
      </c>
      <c r="E154" s="51"/>
      <c r="F154" s="51"/>
      <c r="G154" s="14"/>
      <c r="H154" s="14"/>
      <c r="I154" s="14"/>
      <c r="J154" s="14"/>
    </row>
    <row r="155" spans="1:10" x14ac:dyDescent="0.25">
      <c r="A155" s="96" t="s">
        <v>16</v>
      </c>
      <c r="B155" s="86"/>
      <c r="C155" s="87"/>
      <c r="D155" s="35">
        <f>SUM(D148:D154)</f>
        <v>23743.360000000001</v>
      </c>
      <c r="E155" s="35"/>
      <c r="F155" s="35"/>
      <c r="G155" s="16"/>
      <c r="H155" s="16"/>
      <c r="I155" s="16"/>
      <c r="J155" s="16"/>
    </row>
    <row r="156" spans="1:10" x14ac:dyDescent="0.25">
      <c r="A156" s="39" t="s">
        <v>66</v>
      </c>
      <c r="B156" s="88" t="s">
        <v>67</v>
      </c>
      <c r="C156" s="88"/>
      <c r="D156" s="88"/>
      <c r="E156" s="36"/>
      <c r="F156" s="36"/>
      <c r="G156" s="40"/>
      <c r="H156" s="40"/>
      <c r="I156" s="40"/>
      <c r="J156" s="41"/>
    </row>
    <row r="157" spans="1:10" ht="20.25" customHeight="1" x14ac:dyDescent="0.25">
      <c r="A157" s="97"/>
      <c r="B157" s="99" t="s">
        <v>130</v>
      </c>
      <c r="C157" s="100"/>
      <c r="D157" s="52">
        <v>1500</v>
      </c>
      <c r="E157" s="72" t="s">
        <v>165</v>
      </c>
      <c r="F157" s="72" t="s">
        <v>89</v>
      </c>
      <c r="G157" s="47"/>
      <c r="H157" s="53"/>
      <c r="I157" s="53"/>
      <c r="J157" s="53"/>
    </row>
    <row r="158" spans="1:10" ht="18" customHeight="1" x14ac:dyDescent="0.25">
      <c r="A158" s="98"/>
      <c r="B158" s="99" t="s">
        <v>131</v>
      </c>
      <c r="C158" s="100"/>
      <c r="D158" s="52">
        <v>11000</v>
      </c>
      <c r="E158" s="52"/>
      <c r="F158" s="52"/>
      <c r="G158" s="47"/>
      <c r="H158" s="53"/>
      <c r="I158" s="53"/>
      <c r="J158" s="53"/>
    </row>
    <row r="159" spans="1:10" ht="18.75" customHeight="1" x14ac:dyDescent="0.25">
      <c r="A159" s="98"/>
      <c r="B159" s="99" t="s">
        <v>132</v>
      </c>
      <c r="C159" s="100"/>
      <c r="D159" s="52">
        <v>308.25</v>
      </c>
      <c r="E159" s="52"/>
      <c r="F159" s="52"/>
      <c r="G159" s="47"/>
      <c r="H159" s="53"/>
      <c r="I159" s="53"/>
      <c r="J159" s="53"/>
    </row>
    <row r="160" spans="1:10" x14ac:dyDescent="0.25">
      <c r="A160" s="85" t="s">
        <v>16</v>
      </c>
      <c r="B160" s="86"/>
      <c r="C160" s="87"/>
      <c r="D160" s="35">
        <f>SUM(D157:D159)</f>
        <v>12808.25</v>
      </c>
      <c r="E160" s="35"/>
      <c r="F160" s="35"/>
      <c r="G160" s="16"/>
      <c r="H160" s="16"/>
      <c r="I160" s="16"/>
      <c r="J160" s="16"/>
    </row>
    <row r="161" spans="1:10" x14ac:dyDescent="0.25">
      <c r="A161" s="39" t="s">
        <v>68</v>
      </c>
      <c r="B161" s="88" t="s">
        <v>69</v>
      </c>
      <c r="C161" s="88"/>
      <c r="D161" s="88"/>
      <c r="E161" s="36"/>
      <c r="F161" s="36"/>
      <c r="G161" s="40"/>
      <c r="H161" s="40"/>
      <c r="I161" s="40"/>
      <c r="J161" s="41"/>
    </row>
    <row r="162" spans="1:10" ht="24" customHeight="1" x14ac:dyDescent="0.25">
      <c r="A162" s="89"/>
      <c r="B162" s="91" t="s">
        <v>140</v>
      </c>
      <c r="C162" s="91"/>
      <c r="D162" s="52">
        <v>19469.71</v>
      </c>
      <c r="E162" s="72" t="s">
        <v>158</v>
      </c>
      <c r="F162" s="72" t="s">
        <v>143</v>
      </c>
      <c r="G162" s="14"/>
      <c r="H162" s="14"/>
      <c r="I162" s="14"/>
      <c r="J162" s="21"/>
    </row>
    <row r="163" spans="1:10" ht="21.75" customHeight="1" x14ac:dyDescent="0.25">
      <c r="A163" s="90"/>
      <c r="B163" s="92" t="s">
        <v>141</v>
      </c>
      <c r="C163" s="93"/>
      <c r="D163" s="52">
        <v>5000</v>
      </c>
      <c r="E163" s="52"/>
      <c r="F163" s="52"/>
      <c r="G163" s="14"/>
      <c r="H163" s="14"/>
      <c r="I163" s="14"/>
      <c r="J163" s="21"/>
    </row>
    <row r="164" spans="1:10" ht="24.75" customHeight="1" x14ac:dyDescent="0.25">
      <c r="A164" s="90"/>
      <c r="B164" s="92" t="s">
        <v>111</v>
      </c>
      <c r="C164" s="93"/>
      <c r="D164" s="52">
        <v>5000</v>
      </c>
      <c r="E164" s="52"/>
      <c r="F164" s="52"/>
      <c r="G164" s="14"/>
      <c r="H164" s="14"/>
      <c r="I164" s="14"/>
      <c r="J164" s="21"/>
    </row>
    <row r="165" spans="1:10" ht="21.75" customHeight="1" x14ac:dyDescent="0.25">
      <c r="A165" s="90"/>
      <c r="B165" s="94" t="s">
        <v>142</v>
      </c>
      <c r="C165" s="95"/>
      <c r="D165" s="52">
        <v>1500</v>
      </c>
      <c r="E165" s="52"/>
      <c r="F165" s="52"/>
      <c r="G165" s="14"/>
      <c r="H165" s="14"/>
      <c r="I165" s="14"/>
      <c r="J165" s="21"/>
    </row>
    <row r="166" spans="1:10" ht="21" customHeight="1" x14ac:dyDescent="0.25">
      <c r="A166" s="90"/>
      <c r="B166" s="94" t="s">
        <v>26</v>
      </c>
      <c r="C166" s="95"/>
      <c r="D166" s="52">
        <v>3000</v>
      </c>
      <c r="E166" s="52"/>
      <c r="F166" s="52"/>
      <c r="G166" s="14"/>
      <c r="H166" s="14"/>
      <c r="I166" s="14"/>
      <c r="J166" s="21"/>
    </row>
    <row r="167" spans="1:10" x14ac:dyDescent="0.25">
      <c r="A167" s="82" t="s">
        <v>16</v>
      </c>
      <c r="B167" s="83"/>
      <c r="C167" s="84"/>
      <c r="D167" s="18">
        <f>SUM(D162:D166)</f>
        <v>33969.71</v>
      </c>
      <c r="E167" s="18">
        <v>3885</v>
      </c>
      <c r="F167" s="18" t="s">
        <v>181</v>
      </c>
      <c r="G167" s="16"/>
      <c r="H167" s="16"/>
      <c r="I167" s="16"/>
      <c r="J167" s="16"/>
    </row>
    <row r="168" spans="1:10" x14ac:dyDescent="0.25">
      <c r="A168" s="82" t="s">
        <v>70</v>
      </c>
      <c r="B168" s="83"/>
      <c r="C168" s="84"/>
      <c r="D168" s="35">
        <f>D11+D19+D25+D32+D39+D44+D50+D58+D66+D74+D80+D88+D96+D108+D115+D121+D128+D136+D146+D155+D160+D167</f>
        <v>476234.08</v>
      </c>
      <c r="E168" s="35"/>
      <c r="F168" s="35"/>
      <c r="G168" s="16"/>
      <c r="H168" s="16"/>
      <c r="I168" s="16"/>
      <c r="J168" s="16"/>
    </row>
  </sheetData>
  <mergeCells count="191">
    <mergeCell ref="B95:C95"/>
    <mergeCell ref="B106:C106"/>
    <mergeCell ref="B107:C107"/>
    <mergeCell ref="B119:C119"/>
    <mergeCell ref="B120:C120"/>
    <mergeCell ref="B127:C127"/>
    <mergeCell ref="B105:C105"/>
    <mergeCell ref="A108:C108"/>
    <mergeCell ref="B109:D109"/>
    <mergeCell ref="A110:A113"/>
    <mergeCell ref="B110:C110"/>
    <mergeCell ref="B111:C111"/>
    <mergeCell ref="B112:C112"/>
    <mergeCell ref="B113:C113"/>
    <mergeCell ref="A96:C96"/>
    <mergeCell ref="B97:D97"/>
    <mergeCell ref="A98:A105"/>
    <mergeCell ref="B98:C98"/>
    <mergeCell ref="B99:C99"/>
    <mergeCell ref="B100:C100"/>
    <mergeCell ref="A1:J1"/>
    <mergeCell ref="A2:A3"/>
    <mergeCell ref="B2:C2"/>
    <mergeCell ref="G2:I2"/>
    <mergeCell ref="J2:J3"/>
    <mergeCell ref="B3:C3"/>
    <mergeCell ref="B24:C24"/>
    <mergeCell ref="B31:C31"/>
    <mergeCell ref="B65:C65"/>
    <mergeCell ref="B5:D5"/>
    <mergeCell ref="A6:A10"/>
    <mergeCell ref="B6:C6"/>
    <mergeCell ref="B7:C7"/>
    <mergeCell ref="B8:C8"/>
    <mergeCell ref="B9:C9"/>
    <mergeCell ref="B10:C10"/>
    <mergeCell ref="A19:C19"/>
    <mergeCell ref="B20:D20"/>
    <mergeCell ref="A21:A23"/>
    <mergeCell ref="B21:C21"/>
    <mergeCell ref="B22:C22"/>
    <mergeCell ref="B23:C23"/>
    <mergeCell ref="A11:C11"/>
    <mergeCell ref="B12:D12"/>
    <mergeCell ref="A13:A18"/>
    <mergeCell ref="B13:C13"/>
    <mergeCell ref="B14:C14"/>
    <mergeCell ref="B15:C15"/>
    <mergeCell ref="B16:C16"/>
    <mergeCell ref="B17:C17"/>
    <mergeCell ref="B18:C18"/>
    <mergeCell ref="A32:C32"/>
    <mergeCell ref="B33:D33"/>
    <mergeCell ref="A34:A38"/>
    <mergeCell ref="B34:C34"/>
    <mergeCell ref="B35:C35"/>
    <mergeCell ref="B36:C36"/>
    <mergeCell ref="B37:C37"/>
    <mergeCell ref="B38:C38"/>
    <mergeCell ref="A25:C25"/>
    <mergeCell ref="B26:D26"/>
    <mergeCell ref="A27:A30"/>
    <mergeCell ref="B27:C27"/>
    <mergeCell ref="B28:C28"/>
    <mergeCell ref="B29:C29"/>
    <mergeCell ref="B30:C30"/>
    <mergeCell ref="A44:C44"/>
    <mergeCell ref="B45:D45"/>
    <mergeCell ref="A46:A49"/>
    <mergeCell ref="B46:C46"/>
    <mergeCell ref="B47:C47"/>
    <mergeCell ref="B48:C48"/>
    <mergeCell ref="B49:C49"/>
    <mergeCell ref="A39:C39"/>
    <mergeCell ref="B40:D40"/>
    <mergeCell ref="A41:A43"/>
    <mergeCell ref="B41:C41"/>
    <mergeCell ref="B42:C42"/>
    <mergeCell ref="B43:C43"/>
    <mergeCell ref="A58:C58"/>
    <mergeCell ref="B59:D59"/>
    <mergeCell ref="A60:A64"/>
    <mergeCell ref="B60:C60"/>
    <mergeCell ref="B61:C61"/>
    <mergeCell ref="B62:C62"/>
    <mergeCell ref="B63:C63"/>
    <mergeCell ref="B64:C64"/>
    <mergeCell ref="A50:C50"/>
    <mergeCell ref="B51:D51"/>
    <mergeCell ref="A52:A55"/>
    <mergeCell ref="B52:C52"/>
    <mergeCell ref="B53:C53"/>
    <mergeCell ref="B54:C54"/>
    <mergeCell ref="B55:C55"/>
    <mergeCell ref="B56:C56"/>
    <mergeCell ref="B57:C57"/>
    <mergeCell ref="A74:C74"/>
    <mergeCell ref="B75:D75"/>
    <mergeCell ref="A76:A79"/>
    <mergeCell ref="B76:C76"/>
    <mergeCell ref="B77:C77"/>
    <mergeCell ref="B78:C78"/>
    <mergeCell ref="B79:C79"/>
    <mergeCell ref="A66:C66"/>
    <mergeCell ref="B67:D67"/>
    <mergeCell ref="A68:A70"/>
    <mergeCell ref="B68:C68"/>
    <mergeCell ref="B69:C69"/>
    <mergeCell ref="B70:C70"/>
    <mergeCell ref="B71:C71"/>
    <mergeCell ref="B72:C72"/>
    <mergeCell ref="B73:C73"/>
    <mergeCell ref="A88:C88"/>
    <mergeCell ref="B89:D89"/>
    <mergeCell ref="A90:A94"/>
    <mergeCell ref="B90:C90"/>
    <mergeCell ref="B91:C91"/>
    <mergeCell ref="B92:C92"/>
    <mergeCell ref="B93:C93"/>
    <mergeCell ref="B94:C94"/>
    <mergeCell ref="A80:C80"/>
    <mergeCell ref="B81:D81"/>
    <mergeCell ref="A82:A87"/>
    <mergeCell ref="B82:C82"/>
    <mergeCell ref="B83:C83"/>
    <mergeCell ref="B84:C84"/>
    <mergeCell ref="B85:C85"/>
    <mergeCell ref="B86:C86"/>
    <mergeCell ref="B87:C87"/>
    <mergeCell ref="B101:C101"/>
    <mergeCell ref="B102:C102"/>
    <mergeCell ref="B103:C103"/>
    <mergeCell ref="B104:C104"/>
    <mergeCell ref="B122:D122"/>
    <mergeCell ref="A123:A126"/>
    <mergeCell ref="B123:C123"/>
    <mergeCell ref="B124:C124"/>
    <mergeCell ref="B125:C125"/>
    <mergeCell ref="B126:C126"/>
    <mergeCell ref="A115:C115"/>
    <mergeCell ref="B116:D116"/>
    <mergeCell ref="A117:A118"/>
    <mergeCell ref="B117:C117"/>
    <mergeCell ref="B118:C118"/>
    <mergeCell ref="A121:C121"/>
    <mergeCell ref="B114:C114"/>
    <mergeCell ref="A136:C136"/>
    <mergeCell ref="B137:D137"/>
    <mergeCell ref="B138:C138"/>
    <mergeCell ref="B139:C139"/>
    <mergeCell ref="B140:C140"/>
    <mergeCell ref="B141:C141"/>
    <mergeCell ref="A128:C128"/>
    <mergeCell ref="B129:D129"/>
    <mergeCell ref="A130:A135"/>
    <mergeCell ref="B130:C130"/>
    <mergeCell ref="B131:C131"/>
    <mergeCell ref="B132:C132"/>
    <mergeCell ref="B133:C133"/>
    <mergeCell ref="B134:C134"/>
    <mergeCell ref="B135:C135"/>
    <mergeCell ref="A155:C155"/>
    <mergeCell ref="B156:D156"/>
    <mergeCell ref="A157:A159"/>
    <mergeCell ref="B157:C157"/>
    <mergeCell ref="B158:C158"/>
    <mergeCell ref="B159:C159"/>
    <mergeCell ref="B142:C142"/>
    <mergeCell ref="A146:C146"/>
    <mergeCell ref="B147:D147"/>
    <mergeCell ref="A148:A153"/>
    <mergeCell ref="B148:C148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A167:C167"/>
    <mergeCell ref="A168:C168"/>
    <mergeCell ref="A160:C160"/>
    <mergeCell ref="B161:D161"/>
    <mergeCell ref="A162:A166"/>
    <mergeCell ref="B162:C162"/>
    <mergeCell ref="B163:C163"/>
    <mergeCell ref="B164:C164"/>
    <mergeCell ref="B166:C166"/>
    <mergeCell ref="B165:C165"/>
  </mergeCells>
  <pageMargins left="0.7" right="0.7" top="0.75" bottom="0.75" header="0.3" footer="0.3"/>
  <pageSetup paperSize="9" scale="73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Miroslawa Wojtala</dc:creator>
  <cp:lastModifiedBy>Leszek Grzeczka</cp:lastModifiedBy>
  <cp:lastPrinted>2021-10-01T12:45:32Z</cp:lastPrinted>
  <dcterms:created xsi:type="dcterms:W3CDTF">2021-09-30T09:45:55Z</dcterms:created>
  <dcterms:modified xsi:type="dcterms:W3CDTF">2021-10-04T06:40:19Z</dcterms:modified>
</cp:coreProperties>
</file>